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charts/chartEx3.xml" ContentType="application/vnd.ms-office.chartex+xml"/>
  <Override PartName="/xl/charts/style4.xml" ContentType="application/vnd.ms-office.chartstyle+xml"/>
  <Override PartName="/xl/charts/colors4.xml" ContentType="application/vnd.ms-office.chartcolorstyle+xml"/>
  <Override PartName="/xl/charts/chartEx4.xml" ContentType="application/vnd.ms-office.chartex+xml"/>
  <Override PartName="/xl/charts/style5.xml" ContentType="application/vnd.ms-office.chartstyle+xml"/>
  <Override PartName="/xl/charts/colors5.xml" ContentType="application/vnd.ms-office.chartcolorstyle+xml"/>
  <Override PartName="/xl/charts/chart2.xml" ContentType="application/vnd.openxmlformats-officedocument.drawingml.chart+xml"/>
  <Override PartName="/xl/charts/style6.xml" ContentType="application/vnd.ms-office.chartstyle+xml"/>
  <Override PartName="/xl/charts/colors6.xml" ContentType="application/vnd.ms-office.chartcolorstyle+xml"/>
  <Override PartName="/xl/charts/chartEx5.xml" ContentType="application/vnd.ms-office.chartex+xml"/>
  <Override PartName="/xl/charts/style7.xml" ContentType="application/vnd.ms-office.chartstyle+xml"/>
  <Override PartName="/xl/charts/colors7.xml" ContentType="application/vnd.ms-office.chartcolorstyle+xml"/>
  <Override PartName="/xl/charts/chartEx6.xml" ContentType="application/vnd.ms-office.chartex+xml"/>
  <Override PartName="/xl/charts/style8.xml" ContentType="application/vnd.ms-office.chartstyle+xml"/>
  <Override PartName="/xl/charts/colors8.xml" ContentType="application/vnd.ms-office.chartcolorstyle+xml"/>
  <Override PartName="/xl/charts/chartEx7.xml" ContentType="application/vnd.ms-office.chartex+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Eksemplariske svar\Opgave 3 - Udvidet datasæt\"/>
    </mc:Choice>
  </mc:AlternateContent>
  <bookViews>
    <workbookView xWindow="0" yWindow="0" windowWidth="28800" windowHeight="14100"/>
  </bookViews>
  <sheets>
    <sheet name="Samlet data" sheetId="1" r:id="rId1"/>
  </sheets>
  <definedNames>
    <definedName name="_xlchart.v1.0" hidden="1">'Samlet data'!$D$13:$D$52</definedName>
    <definedName name="_xlchart.v1.1" hidden="1">'Samlet data'!$H$13:$H$52</definedName>
    <definedName name="_xlchart.v1.10" hidden="1">'Samlet data'!$D$13:$D$52</definedName>
    <definedName name="_xlchart.v1.11" hidden="1">'Samlet data'!$H$13:$H$52</definedName>
    <definedName name="_xlchart.v1.12" hidden="1">'Samlet data'!$D$13:$D$52</definedName>
    <definedName name="_xlchart.v1.13" hidden="1">'Samlet data'!$Q$13:$Q$52</definedName>
    <definedName name="_xlchart.v1.14" hidden="1">'Samlet data'!$D$13:$D$52</definedName>
    <definedName name="_xlchart.v1.15" hidden="1">'Samlet data'!$L$13:$L$52</definedName>
    <definedName name="_xlchart.v1.2" hidden="1">'Samlet data'!$D$13:$D$52</definedName>
    <definedName name="_xlchart.v1.3" hidden="1">'Samlet data'!$G$13:$G$52</definedName>
    <definedName name="_xlchart.v1.4" hidden="1">'Samlet data'!$D$13:$D$52</definedName>
    <definedName name="_xlchart.v1.5" hidden="1">'Samlet data'!$E$13:$E$52</definedName>
    <definedName name="_xlchart.v1.6" hidden="1">'Samlet data'!$D$13:$D$52</definedName>
    <definedName name="_xlchart.v1.7" hidden="1">'Samlet data'!$K$13:$K$52</definedName>
    <definedName name="_xlchart.v1.8" hidden="1">'Samlet data'!$D$13:$D$52</definedName>
    <definedName name="_xlchart.v1.9" hidden="1">'Samlet data'!$F$13:$F$52</definedName>
  </definedNames>
  <calcPr calcId="162913"/>
</workbook>
</file>

<file path=xl/calcChain.xml><?xml version="1.0" encoding="utf-8"?>
<calcChain xmlns="http://schemas.openxmlformats.org/spreadsheetml/2006/main">
  <c r="K13" i="1" l="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alcChain>
</file>

<file path=xl/sharedStrings.xml><?xml version="1.0" encoding="utf-8"?>
<sst xmlns="http://schemas.openxmlformats.org/spreadsheetml/2006/main" count="178" uniqueCount="101">
  <si>
    <t>Esbønderup Skov</t>
  </si>
  <si>
    <t>Munkevang</t>
  </si>
  <si>
    <t>Fabiansvej</t>
  </si>
  <si>
    <t>Esrumlund</t>
  </si>
  <si>
    <t>Lågelyng Mose</t>
  </si>
  <si>
    <t>Gråsten</t>
  </si>
  <si>
    <t>Rinkenæs Nord</t>
  </si>
  <si>
    <t>Rinkenæs Syd</t>
  </si>
  <si>
    <t>Hingstbjerg</t>
  </si>
  <si>
    <t>Hingstbjerg Vest</t>
  </si>
  <si>
    <t>Møn</t>
  </si>
  <si>
    <t>Timmesø</t>
  </si>
  <si>
    <t>Åsen</t>
  </si>
  <si>
    <t>Kalsterbjerg</t>
  </si>
  <si>
    <t>Grimdalsvej</t>
  </si>
  <si>
    <t>Ostrup Skov</t>
  </si>
  <si>
    <t>Kalvehavevej</t>
  </si>
  <si>
    <t>Glarborg Dam</t>
  </si>
  <si>
    <t>Hertugdalen</t>
  </si>
  <si>
    <t>Glarborg Bakke</t>
  </si>
  <si>
    <t>Rold</t>
  </si>
  <si>
    <t>Mørkeskov</t>
  </si>
  <si>
    <t>Kabelvej</t>
  </si>
  <si>
    <t>Urskoven</t>
  </si>
  <si>
    <t>Hesselholt</t>
  </si>
  <si>
    <t>Silkeborg</t>
  </si>
  <si>
    <t>Græsbjerg</t>
  </si>
  <si>
    <t>Jordbærhøje</t>
  </si>
  <si>
    <t>Knagerne</t>
  </si>
  <si>
    <t>Søren Rasks Dal</t>
  </si>
  <si>
    <t>Sorø</t>
  </si>
  <si>
    <t>Øverste tværvej</t>
  </si>
  <si>
    <t>Tyvebækvej</t>
  </si>
  <si>
    <t>Suserup</t>
  </si>
  <si>
    <t>Frederikskilde</t>
  </si>
  <si>
    <t>Strødam</t>
  </si>
  <si>
    <t>Rankeskov</t>
  </si>
  <si>
    <t>Brændemosevej V</t>
  </si>
  <si>
    <t>Brændemosevej Ø</t>
  </si>
  <si>
    <t>Strøgårds Vang</t>
  </si>
  <si>
    <t>Kettingevej</t>
  </si>
  <si>
    <t>Store Ondemose</t>
  </si>
  <si>
    <t>Fruebjerg</t>
  </si>
  <si>
    <t>Toggerup Kilde</t>
  </si>
  <si>
    <t>Trustrup Skov</t>
  </si>
  <si>
    <t>Gadekæret</t>
  </si>
  <si>
    <t>Kammerjunkerens Ridebane</t>
  </si>
  <si>
    <t>Tagmosevej Ø</t>
  </si>
  <si>
    <t>Tagmosevej V</t>
  </si>
  <si>
    <t>Site nr</t>
  </si>
  <si>
    <t>Lokalitet</t>
  </si>
  <si>
    <t>Site</t>
  </si>
  <si>
    <t>Skovdriftstype</t>
  </si>
  <si>
    <t>% vådområder</t>
  </si>
  <si>
    <t>% lysninger</t>
  </si>
  <si>
    <t>Veterantræer per hektar</t>
  </si>
  <si>
    <t>Antal arter af epifytter (planter, som vokser på andre planter, bl.a. mosser), som særligt kendetegner gamle skove.</t>
  </si>
  <si>
    <t>Antal arter af vedplanter (planter med stamme og/eller bark) i skovområdet.</t>
  </si>
  <si>
    <t>Antal arter af urteplanter (små planter uden stamme og/eller bark) i skovområdet.</t>
  </si>
  <si>
    <t>Andelen (i procent) af skovområdet, som er lysåbent.</t>
  </si>
  <si>
    <t>Andelen (i procent) af skovområdet, som er dækket af vand (fx mose eller sø).</t>
  </si>
  <si>
    <t>Antallet af gamle, store træer per hektar i skovområdet.</t>
  </si>
  <si>
    <t>Måden, som skovområdet drives på.</t>
  </si>
  <si>
    <t>Navnet på det specifikke site indenfor den overordnede lokalitet.</t>
  </si>
  <si>
    <t>Navnet på den overordnede lokalitet.</t>
  </si>
  <si>
    <t>Antal arter af urteplanter og vedplanter lagt sammen for skovområdet.</t>
  </si>
  <si>
    <t>Antal arter af svampe i skovområdet.</t>
  </si>
  <si>
    <t>Antal arter af fugle i skovområdet.</t>
  </si>
  <si>
    <t>Antal arter af biller i skovområdet.</t>
  </si>
  <si>
    <t>Antal arter af biller, som lever af eller er afhængige af dødt ved, for at kunne overleve.</t>
  </si>
  <si>
    <t>Antal arter af urter</t>
  </si>
  <si>
    <t>Antal arter af vedplanter</t>
  </si>
  <si>
    <t>Samlet antal arter af urte- og vedplanter</t>
  </si>
  <si>
    <t>Antal arter af gammelskovs-epifytter</t>
  </si>
  <si>
    <t>Antal arter af svampe</t>
  </si>
  <si>
    <t>Antal arter af fugle</t>
  </si>
  <si>
    <t>Antal arter af biller</t>
  </si>
  <si>
    <t>Antal arter af saproxyliske biller</t>
  </si>
  <si>
    <t>Opgave 3: Undersøg selv mønstre</t>
  </si>
  <si>
    <t>Undersøg og analyser datasættet fra alle de 40 skovområder ved at lave forskellige figurer. I kan fx lave:</t>
  </si>
  <si>
    <t>Et punktdiagram med volumen af dødt ved på x-aksen og antal svampearter på y-aksen, et diagram med et boksplot over antal plantearter for begge skovtyper, et søjlediagram over antal fuglearter i de to skovtyper på Møn eller andre figurer, som I selv vælger. Beskriv og forklar alle de figurer, I laver.</t>
  </si>
  <si>
    <t>Brug for hjælp? Online kan du finde videoer med guides til at lave forskellige figurer og til sortering af data i Excel.</t>
  </si>
  <si>
    <t>Dyrket skov</t>
  </si>
  <si>
    <t>Urørt skov</t>
  </si>
  <si>
    <t>Udvidet datasæt for alle skovområder</t>
  </si>
  <si>
    <t>Sitets nummer.</t>
  </si>
  <si>
    <t>Antal ynglepar af hulrugende fugle per hektar</t>
  </si>
  <si>
    <t>Antal ynglepar (1 par = 2 fugle), som laver rede i huller i træer, per hektar i skovområdet. Tallene er decimaler, fordi det samlede antal ynglepar for området er divideret med områdets areal i hektar.</t>
  </si>
  <si>
    <r>
      <t>Volumen af dødt ved per hektar i m</t>
    </r>
    <r>
      <rPr>
        <b/>
        <vertAlign val="superscript"/>
        <sz val="13"/>
        <color theme="3"/>
        <rFont val="Calibri"/>
        <family val="2"/>
        <scheme val="minor"/>
      </rPr>
      <t>3</t>
    </r>
  </si>
  <si>
    <r>
      <t>Mængden (i kubikmeter, m</t>
    </r>
    <r>
      <rPr>
        <i/>
        <vertAlign val="superscript"/>
        <sz val="11"/>
        <color rgb="FF7F7F7F"/>
        <rFont val="Calibri"/>
        <family val="2"/>
        <scheme val="minor"/>
      </rPr>
      <t>3</t>
    </r>
    <r>
      <rPr>
        <i/>
        <sz val="11"/>
        <color rgb="FF7F7F7F"/>
        <rFont val="Calibri"/>
        <family val="2"/>
        <scheme val="minor"/>
      </rPr>
      <t>) af dødt plantemateriale per hektar i skovområdet.</t>
    </r>
  </si>
  <si>
    <t>Placer en figur her.</t>
  </si>
  <si>
    <t>Eksempler på figurer og forklaringer</t>
  </si>
  <si>
    <r>
      <t>Figuren er et punktdiagram, hvor hvert punkt viser antallet af arter af svampe (y-aksen) og volumen af dødt ved per hektar i m</t>
    </r>
    <r>
      <rPr>
        <vertAlign val="superscript"/>
        <sz val="14"/>
        <rFont val="Calibri"/>
        <family val="2"/>
        <scheme val="minor"/>
      </rPr>
      <t xml:space="preserve">3 </t>
    </r>
    <r>
      <rPr>
        <sz val="14"/>
        <rFont val="Calibri"/>
        <family val="2"/>
        <scheme val="minor"/>
      </rPr>
      <t>(x-aksen). Hvert punkt er et af de i alt 40 sites, som der er blevet undersøgt. Man kan se et mønster/en tendens, hvor antallet af svampearter stiger med volumen af dødt ved. Det kan fx forklares med, at svampe er nedbrydere, og mange af dem trives derfor i områder med dødt ved, som de er med til at nedbryde.</t>
    </r>
  </si>
  <si>
    <t xml:space="preserve">Figuren viser to boksplots over andelen af lysåbent areal (i %), det ene for dyrket skov og det andet for urørt skov. Udover en enkelt outlier for urørt skov, som har mange lysninger, så ser det ud til, at der er ca. lige meget lysåbent areal i dyrket skov som i urørt skov. Det stemmer ikke overens med forventningerne om, at der er mere variation (og dermed flere lysninger) i urørt skov. Det hænger måske sammen med den måde, som forsøget er designet på - metoden. Som det står beskrevet online under 'Om Bøgeskovsprojektet: Her kommer data fra', så er de 40 plots - uanset om de er dyrket eller urørt skov - blevet udvalgt, så de ligner hinanden så meget som muligt. Det har man gjort, så man bedre kan sammenligne data på tværs af områderne. Men det betyder også, at områderne fra urørt skov nok er mere homogene end urørt skov normalt er, og det kan være derfor, at vi ser dette billede. </t>
  </si>
  <si>
    <t>Figuren viser to boksplots over antallet af arter af gammelskovs-epifytter, det ene for dyrket skov og det andet for urørt skov. Epifytter er planter, som vokser på andre planter (fx mosser), og gammelskovs-epifytter er arter af epifytter, som er særlige kendetegn for, at skoven er gammel. Det ses, at der findes flere gammelskovs-epifytter i urørt skov sammenlignet med dyrket skov. Det stemmer godt overens med forventningen om, at den urørte skov har flere kendetegn for gammel skov, fordi de får lov til at passe sig selv uden menneskelig indblanding, og fordi træerne i urørte skove ikke bliver fældet til produktion, som man gør det i dyrkede skove.</t>
  </si>
  <si>
    <r>
      <t>Figuren viser to boksplots over volumen af dødt ved per hektar i m</t>
    </r>
    <r>
      <rPr>
        <vertAlign val="superscript"/>
        <sz val="14"/>
        <rFont val="Calibri"/>
        <family val="2"/>
        <scheme val="minor"/>
      </rPr>
      <t>3</t>
    </r>
    <r>
      <rPr>
        <sz val="14"/>
        <rFont val="Calibri"/>
        <family val="2"/>
        <scheme val="minor"/>
      </rPr>
      <t>, det ene for dyrket skov og det andet for urørt skov. Det ses på figuren, at der generelt findes mere dødt ved per hektar i urørt skov, end der gør i dyrket skov - både gennemsnit, median og spredning er størst for urørt skov. Det stemmer godt overens med forventningen om, at der findes mere dødt ved i urørt skov, fordi man ikke må fjerne det døde ved fra de urørte skove, som man gør det med de dyrkede skove.</t>
    </r>
  </si>
  <si>
    <t>Figuren viser to boksplots over antallet af ynglepar af fugle, som laver reder og ruger i huller i træer. Det ene boksplot er for dyrket skov og det andet er for urørt skov. Det ses, at der findes flere ynglepar af hulrugende fugle i urørt skov sammenlignet med dyrket skov. Det giver mening ift. forventningerne til urørt skov - her får træerne nemlig lov til at stå og blive gamle, så der kan opstå huller i dem, og herefter bliver de ikke fældet, som de gør i dyrket skov. Derfor kan hulrugende fugle bedre yngle i urørt skov end i dyrket skov.</t>
  </si>
  <si>
    <t xml:space="preserve">Figuren viser to boksplots over andelen af vådområder (i %) for dyrket skov og urørt skov. Det ses på figuren, at der er ca. lige meget areal med vådområder i dyrket skov som i urørt skov. Det stemmer ikke overens med forventningerne om, at der er mere variation (og dermed flere vådområder) i urørt skov. Det hænger måske sammen med den måde, som forsøget er designet på - metoden. Som det står beskrevet online under 'Om Bøgeskovsprojektet: Her kommer data fra', så er de 40 plots - uanset om de er dyrket eller urørt skov - blevet udvalgt, så de ligner hinanden så meget som muligt. Det har man gjort, så man bedre kan sammenligne data på tværs af områderne. Men det betyder også, at områderne fra urørt skov nok er mere homogene end urørt skov normalt er, og det kan være derfor, at vi ser dette billede. </t>
  </si>
  <si>
    <t>Figuren viser to boksplots over antallet af veterantræer per hektar, et for dyrket skov og et for urørt skov. Et veterantræ er et træ, som er gamle, og som derfor har vokset sig særligt store. Det ses, at der er flest veterantræer i de urørte skove (både gennemsnit, median og spredning er størst her). Det giver god mening ift. forventningerne til urørt skov, hvor træerne ikke bliver fældet til produktion, og derfor har mulighed for at vokse sig gamle og store, modsat i dyrket skov, hvor træerne fældes til produktion.</t>
  </si>
  <si>
    <r>
      <t>Figuren viser et punktdiagram, hvor hvert punkt viser antallet af arter af saproxyliske biller (y-aksen) og volumen af dødt ved per hektar i m</t>
    </r>
    <r>
      <rPr>
        <vertAlign val="superscript"/>
        <sz val="14"/>
        <rFont val="Calibri"/>
        <family val="2"/>
        <scheme val="minor"/>
      </rPr>
      <t>3</t>
    </r>
    <r>
      <rPr>
        <sz val="14"/>
        <rFont val="Calibri"/>
        <family val="2"/>
        <scheme val="minor"/>
      </rPr>
      <t xml:space="preserve"> (x-aksen). Hvert punkt er et af de i alt 40 sites, som der er blevet undersøgt. En saproxylisk bille er en bille, som er afhængig af dødt eller råddent ved for at overleve. Derfor ville man også forvente et tydeligt mønster af flere arter af saproxyliske biller i de områder, hvor der findes meget dødt ved - men mønsteret her er ikke så tydeligt. Det kan måske skyldes, at de urørte skove, som er blevet undersøgt, ikke har stået urørte længe nok til, at de saproxyliske bille-arter ikke har spredt sig til de steder med meget dødt ved endnu. </t>
    </r>
  </si>
  <si>
    <t>Figuren viser to boksplots over antallet af arter af planter, et for dyrket skov og et for urørt skov. Man kan ikke se en forskel i antal plante-arter mellem to de skovtyper. Det kan skyldes, at træerne i de urørte skove får lov til at blive så store og høje, at de skygger for de små planter nede i skovbunden. Det kan også skyldes, at de urørte skove - når de ikke er særligt gamle (som de urørte skove i Danmark jo ikke er) - ofte er domineret af pionerarter, som også findes i de dyrkede skove. Det kræver tid (kontinuitet) for at der kan opstå naturlige lysninger i de urørte skove, så planterne i skovbunden trives, og for at unikke plantearter, som trives i de urørte skove, kan indvandre.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</si>
</sst>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36"/>
      <color theme="0"/>
      <name val="Calibri"/>
      <family val="2"/>
      <scheme val="minor"/>
    </font>
    <font>
      <sz val="10"/>
      <name val="Calibri"/>
      <family val="2"/>
      <scheme val="minor"/>
    </font>
    <font>
      <b/>
      <sz val="14"/>
      <name val="Calibri"/>
      <family val="2"/>
      <scheme val="minor"/>
    </font>
    <font>
      <i/>
      <sz val="12"/>
      <name val="Calibri"/>
      <family val="2"/>
      <scheme val="minor"/>
    </font>
    <font>
      <b/>
      <vertAlign val="superscript"/>
      <sz val="13"/>
      <color theme="3"/>
      <name val="Calibri"/>
      <family val="2"/>
      <scheme val="minor"/>
    </font>
    <font>
      <i/>
      <vertAlign val="superscript"/>
      <sz val="11"/>
      <color rgb="FF7F7F7F"/>
      <name val="Calibri"/>
      <family val="2"/>
      <scheme val="minor"/>
    </font>
    <font>
      <b/>
      <sz val="26"/>
      <color theme="0"/>
      <name val="Calibri"/>
      <family val="2"/>
      <scheme val="minor"/>
    </font>
    <font>
      <b/>
      <i/>
      <sz val="10"/>
      <name val="Calibri"/>
      <family val="2"/>
      <scheme val="minor"/>
    </font>
    <font>
      <sz val="14"/>
      <name val="Calibri"/>
      <family val="2"/>
      <scheme val="minor"/>
    </font>
    <font>
      <vertAlign val="superscript"/>
      <sz val="14"/>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90E29"/>
        <bgColor indexed="64"/>
      </patternFill>
    </fill>
    <fill>
      <patternFill patternType="solid">
        <fgColor rgb="FFF7DE95"/>
        <bgColor indexed="64"/>
      </patternFill>
    </fill>
    <fill>
      <patternFill patternType="solid">
        <fgColor rgb="FFFFF9E8"/>
        <bgColor indexed="64"/>
      </patternFill>
    </fill>
    <fill>
      <patternFill patternType="solid">
        <fgColor theme="0"/>
        <bgColor indexed="64"/>
      </patternFill>
    </fill>
    <fill>
      <patternFill patternType="solid">
        <fgColor rgb="FFEBF3E8"/>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theme="4" tint="0.499984740745262"/>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4">
    <xf numFmtId="0" fontId="0" fillId="0" borderId="0" xfId="0"/>
    <xf numFmtId="0" fontId="20" fillId="0" borderId="0" xfId="42" applyFont="1"/>
    <xf numFmtId="0" fontId="4" fillId="0" borderId="19" xfId="3" applyFont="1" applyBorder="1"/>
    <xf numFmtId="0" fontId="4" fillId="0" borderId="20" xfId="3" applyFont="1" applyBorder="1"/>
    <xf numFmtId="0" fontId="4" fillId="0" borderId="21" xfId="3" applyFont="1" applyBorder="1"/>
    <xf numFmtId="0" fontId="15" fillId="0" borderId="14" xfId="16" applyFont="1" applyBorder="1" applyAlignment="1">
      <alignment wrapText="1"/>
    </xf>
    <xf numFmtId="0" fontId="15" fillId="0" borderId="10" xfId="16" applyFont="1" applyBorder="1" applyAlignment="1">
      <alignment wrapText="1"/>
    </xf>
    <xf numFmtId="0" fontId="15" fillId="0" borderId="0" xfId="16" applyFont="1" applyBorder="1" applyAlignment="1">
      <alignment wrapText="1"/>
    </xf>
    <xf numFmtId="0" fontId="15" fillId="0" borderId="15" xfId="16" applyFont="1" applyBorder="1" applyAlignment="1">
      <alignment wrapText="1"/>
    </xf>
    <xf numFmtId="0" fontId="20" fillId="0" borderId="0" xfId="42" applyFont="1" applyBorder="1" applyAlignment="1">
      <alignment wrapText="1"/>
    </xf>
    <xf numFmtId="0" fontId="20" fillId="0" borderId="14" xfId="42" applyFont="1" applyBorder="1"/>
    <xf numFmtId="0" fontId="20" fillId="0" borderId="0" xfId="42" applyFont="1" applyBorder="1"/>
    <xf numFmtId="0" fontId="20" fillId="0" borderId="15" xfId="42" applyFont="1" applyBorder="1"/>
    <xf numFmtId="0" fontId="20" fillId="0" borderId="16" xfId="42" applyFont="1" applyBorder="1"/>
    <xf numFmtId="0" fontId="20" fillId="0" borderId="17" xfId="42" applyFont="1" applyBorder="1"/>
    <xf numFmtId="0" fontId="20" fillId="0" borderId="18" xfId="42" applyFont="1" applyBorder="1"/>
    <xf numFmtId="0" fontId="19" fillId="33" borderId="12" xfId="42" applyFont="1" applyFill="1" applyBorder="1" applyAlignment="1">
      <alignment horizontal="center" vertical="center"/>
    </xf>
    <xf numFmtId="0" fontId="19" fillId="33" borderId="11" xfId="42" applyFont="1" applyFill="1" applyBorder="1" applyAlignment="1">
      <alignment horizontal="center" vertical="center"/>
    </xf>
    <xf numFmtId="0" fontId="19" fillId="33" borderId="13" xfId="42" applyFont="1" applyFill="1" applyBorder="1" applyAlignment="1">
      <alignment horizontal="center" vertical="center"/>
    </xf>
    <xf numFmtId="0" fontId="25" fillId="33" borderId="0" xfId="42" applyFont="1" applyFill="1" applyAlignment="1">
      <alignment horizontal="center" vertical="center"/>
    </xf>
    <xf numFmtId="0" fontId="21" fillId="34" borderId="12"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14" xfId="42" applyFont="1" applyFill="1" applyBorder="1" applyAlignment="1">
      <alignment horizontal="center" vertical="center"/>
    </xf>
    <xf numFmtId="0" fontId="21" fillId="34" borderId="0" xfId="42" applyFont="1" applyFill="1" applyBorder="1" applyAlignment="1">
      <alignment horizontal="center" vertical="center"/>
    </xf>
    <xf numFmtId="0" fontId="21" fillId="34" borderId="15" xfId="42" applyFont="1" applyFill="1" applyBorder="1" applyAlignment="1">
      <alignment horizontal="center" vertical="center"/>
    </xf>
    <xf numFmtId="0" fontId="21" fillId="35" borderId="14" xfId="42" applyFont="1" applyFill="1" applyBorder="1" applyAlignment="1">
      <alignment horizontal="center" vertical="center"/>
    </xf>
    <xf numFmtId="0" fontId="21" fillId="35" borderId="0" xfId="42" applyFont="1" applyFill="1" applyBorder="1" applyAlignment="1">
      <alignment horizontal="center" vertical="center"/>
    </xf>
    <xf numFmtId="0" fontId="21" fillId="35" borderId="15" xfId="42" applyFont="1" applyFill="1" applyBorder="1" applyAlignment="1">
      <alignment horizontal="center" vertical="center"/>
    </xf>
    <xf numFmtId="0" fontId="21" fillId="35" borderId="14" xfId="42" applyFont="1" applyFill="1" applyBorder="1" applyAlignment="1">
      <alignment horizontal="center" vertical="center" wrapText="1"/>
    </xf>
    <xf numFmtId="0" fontId="21" fillId="35" borderId="0" xfId="42" applyFont="1" applyFill="1" applyBorder="1" applyAlignment="1">
      <alignment horizontal="center" vertical="center" wrapText="1"/>
    </xf>
    <xf numFmtId="0" fontId="21" fillId="35" borderId="15" xfId="42" applyFont="1" applyFill="1" applyBorder="1" applyAlignment="1">
      <alignment horizontal="center" vertical="center" wrapText="1"/>
    </xf>
    <xf numFmtId="0" fontId="22" fillId="35" borderId="16" xfId="42" applyFont="1" applyFill="1" applyBorder="1" applyAlignment="1">
      <alignment horizontal="center" vertical="center"/>
    </xf>
    <xf numFmtId="0" fontId="22" fillId="35" borderId="17" xfId="42" applyFont="1" applyFill="1" applyBorder="1" applyAlignment="1">
      <alignment horizontal="center" vertical="center"/>
    </xf>
    <xf numFmtId="0" fontId="22" fillId="35" borderId="18" xfId="42" applyFont="1" applyFill="1" applyBorder="1" applyAlignment="1">
      <alignment horizontal="center" vertical="center"/>
    </xf>
    <xf numFmtId="0" fontId="26" fillId="36" borderId="22" xfId="42" applyFont="1" applyFill="1" applyBorder="1" applyAlignment="1">
      <alignment horizontal="center" vertical="center"/>
    </xf>
    <xf numFmtId="0" fontId="26" fillId="36" borderId="23" xfId="42" applyFont="1" applyFill="1" applyBorder="1" applyAlignment="1">
      <alignment horizontal="center" vertical="center"/>
    </xf>
    <xf numFmtId="0" fontId="26" fillId="36" borderId="24" xfId="42" applyFont="1" applyFill="1" applyBorder="1" applyAlignment="1">
      <alignment horizontal="center" vertical="center"/>
    </xf>
    <xf numFmtId="0" fontId="26" fillId="36" borderId="25" xfId="42" applyFont="1" applyFill="1" applyBorder="1" applyAlignment="1">
      <alignment horizontal="center" vertical="center"/>
    </xf>
    <xf numFmtId="0" fontId="26" fillId="36" borderId="0" xfId="42" applyFont="1" applyFill="1" applyBorder="1" applyAlignment="1">
      <alignment horizontal="center" vertical="center"/>
    </xf>
    <xf numFmtId="0" fontId="26" fillId="36" borderId="26" xfId="42" applyFont="1" applyFill="1" applyBorder="1" applyAlignment="1">
      <alignment horizontal="center" vertical="center"/>
    </xf>
    <xf numFmtId="0" fontId="26" fillId="36" borderId="27" xfId="42" applyFont="1" applyFill="1" applyBorder="1" applyAlignment="1">
      <alignment horizontal="center" vertical="center"/>
    </xf>
    <xf numFmtId="0" fontId="26" fillId="36" borderId="28" xfId="42" applyFont="1" applyFill="1" applyBorder="1" applyAlignment="1">
      <alignment horizontal="center" vertical="center"/>
    </xf>
    <xf numFmtId="0" fontId="26" fillId="36" borderId="29" xfId="42" applyFont="1" applyFill="1" applyBorder="1" applyAlignment="1">
      <alignment horizontal="center" vertical="center"/>
    </xf>
    <xf numFmtId="0" fontId="18" fillId="0" borderId="0" xfId="42"/>
    <xf numFmtId="0" fontId="27" fillId="37" borderId="22" xfId="42" applyFont="1" applyFill="1" applyBorder="1" applyAlignment="1">
      <alignment horizontal="center" vertical="center" wrapText="1"/>
    </xf>
    <xf numFmtId="0" fontId="27" fillId="37" borderId="23" xfId="42" applyFont="1" applyFill="1" applyBorder="1" applyAlignment="1">
      <alignment horizontal="center" vertical="center" wrapText="1"/>
    </xf>
    <xf numFmtId="0" fontId="27" fillId="37" borderId="24" xfId="42" applyFont="1" applyFill="1" applyBorder="1" applyAlignment="1">
      <alignment horizontal="center" vertical="center" wrapText="1"/>
    </xf>
    <xf numFmtId="0" fontId="27" fillId="37" borderId="25" xfId="42" applyFont="1" applyFill="1" applyBorder="1" applyAlignment="1">
      <alignment horizontal="center" vertical="center" wrapText="1"/>
    </xf>
    <xf numFmtId="0" fontId="27" fillId="37" borderId="0" xfId="42" applyFont="1" applyFill="1" applyBorder="1" applyAlignment="1">
      <alignment horizontal="center" vertical="center" wrapText="1"/>
    </xf>
    <xf numFmtId="0" fontId="27" fillId="37" borderId="26" xfId="42" applyFont="1" applyFill="1" applyBorder="1" applyAlignment="1">
      <alignment horizontal="center" vertical="center" wrapText="1"/>
    </xf>
    <xf numFmtId="0" fontId="27" fillId="37" borderId="27" xfId="42" applyFont="1" applyFill="1" applyBorder="1" applyAlignment="1">
      <alignment horizontal="center" vertical="center" wrapText="1"/>
    </xf>
    <xf numFmtId="0" fontId="27" fillId="37" borderId="28" xfId="42" applyFont="1" applyFill="1" applyBorder="1" applyAlignment="1">
      <alignment horizontal="center" vertical="center" wrapText="1"/>
    </xf>
    <xf numFmtId="0" fontId="27" fillId="37" borderId="29" xfId="42" applyFont="1" applyFill="1" applyBorder="1" applyAlignment="1">
      <alignment horizontal="center" vertical="center" wrapText="1"/>
    </xf>
  </cellXfs>
  <cellStyles count="43">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Neutral" xfId="8" builtinId="28" customBuiltin="1"/>
    <cellStyle name="Normal" xfId="0" builtinId="0"/>
    <cellStyle name="Normal 2" xfId="42"/>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0"/>
  <tableStyles count="0" defaultTableStyle="TableStyleMedium2" defaultPivotStyle="PivotStyleLight16"/>
  <colors>
    <mruColors>
      <color rgb="FFC90E29"/>
      <color rgb="FFFFF9E8"/>
      <color rgb="FFF7DE95"/>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scatterChart>
        <c:scatterStyle val="lineMarker"/>
        <c:varyColors val="0"/>
        <c:ser>
          <c:idx val="0"/>
          <c:order val="0"/>
          <c:tx>
            <c:v>Svampe og dødt ved</c:v>
          </c:tx>
          <c:spPr>
            <a:ln w="25400" cap="rnd">
              <a:noFill/>
              <a:round/>
            </a:ln>
            <a:effectLst/>
          </c:spPr>
          <c:marker>
            <c:symbol val="circle"/>
            <c:size val="5"/>
            <c:spPr>
              <a:solidFill>
                <a:schemeClr val="accent1"/>
              </a:solidFill>
              <a:ln w="9525">
                <a:solidFill>
                  <a:schemeClr val="accent1"/>
                </a:solidFill>
              </a:ln>
              <a:effectLst/>
            </c:spPr>
          </c:marker>
          <c:xVal>
            <c:numRef>
              <c:f>'Samlet data'!$H$13:$H$52</c:f>
              <c:numCache>
                <c:formatCode>General</c:formatCode>
                <c:ptCount val="40"/>
                <c:pt idx="0">
                  <c:v>1.1827411167512691</c:v>
                </c:pt>
                <c:pt idx="1">
                  <c:v>9.2357954545454533</c:v>
                </c:pt>
                <c:pt idx="2">
                  <c:v>7.714025500910747</c:v>
                </c:pt>
                <c:pt idx="3">
                  <c:v>11.911111111111111</c:v>
                </c:pt>
                <c:pt idx="4">
                  <c:v>2.6290630975143401</c:v>
                </c:pt>
                <c:pt idx="5">
                  <c:v>16.860317460317461</c:v>
                </c:pt>
                <c:pt idx="6">
                  <c:v>8.6390728476821188</c:v>
                </c:pt>
                <c:pt idx="7">
                  <c:v>4.7109634551495017</c:v>
                </c:pt>
                <c:pt idx="8">
                  <c:v>6.058252427184466</c:v>
                </c:pt>
                <c:pt idx="9">
                  <c:v>50.742671009771989</c:v>
                </c:pt>
                <c:pt idx="10">
                  <c:v>1.4806451612903224</c:v>
                </c:pt>
                <c:pt idx="11">
                  <c:v>6.6995073891625623</c:v>
                </c:pt>
                <c:pt idx="12">
                  <c:v>8.9691780821917817</c:v>
                </c:pt>
                <c:pt idx="13">
                  <c:v>11.570247933884298</c:v>
                </c:pt>
                <c:pt idx="14">
                  <c:v>6.8516949152542388</c:v>
                </c:pt>
                <c:pt idx="15">
                  <c:v>11.767213114754099</c:v>
                </c:pt>
                <c:pt idx="16">
                  <c:v>6.4158415841584171</c:v>
                </c:pt>
                <c:pt idx="17">
                  <c:v>8.9966887417218544</c:v>
                </c:pt>
                <c:pt idx="18">
                  <c:v>19.116279069767444</c:v>
                </c:pt>
                <c:pt idx="19">
                  <c:v>60.309446254071666</c:v>
                </c:pt>
                <c:pt idx="20">
                  <c:v>7.1138613861386135</c:v>
                </c:pt>
                <c:pt idx="21">
                  <c:v>23.024316109422493</c:v>
                </c:pt>
                <c:pt idx="22">
                  <c:v>16.883838383838384</c:v>
                </c:pt>
                <c:pt idx="23">
                  <c:v>2.2920353982300887</c:v>
                </c:pt>
                <c:pt idx="24">
                  <c:v>6.9830028328611897</c:v>
                </c:pt>
                <c:pt idx="25">
                  <c:v>19.528239202657808</c:v>
                </c:pt>
                <c:pt idx="26">
                  <c:v>16.073482428115017</c:v>
                </c:pt>
                <c:pt idx="27">
                  <c:v>21.343333333333334</c:v>
                </c:pt>
                <c:pt idx="28">
                  <c:v>34.380794701986751</c:v>
                </c:pt>
                <c:pt idx="29">
                  <c:v>53.133676092544988</c:v>
                </c:pt>
                <c:pt idx="30">
                  <c:v>53.95940170940171</c:v>
                </c:pt>
                <c:pt idx="31">
                  <c:v>42.287128712871286</c:v>
                </c:pt>
                <c:pt idx="32">
                  <c:v>16.366265060240963</c:v>
                </c:pt>
                <c:pt idx="33">
                  <c:v>12.527863777089784</c:v>
                </c:pt>
                <c:pt idx="34">
                  <c:v>30.529976019184652</c:v>
                </c:pt>
                <c:pt idx="35">
                  <c:v>63.123333333333335</c:v>
                </c:pt>
                <c:pt idx="36">
                  <c:v>23.322475570032573</c:v>
                </c:pt>
                <c:pt idx="37">
                  <c:v>61.102310231023104</c:v>
                </c:pt>
                <c:pt idx="38">
                  <c:v>58.063122923588047</c:v>
                </c:pt>
                <c:pt idx="39">
                  <c:v>144.58695652173913</c:v>
                </c:pt>
              </c:numCache>
            </c:numRef>
          </c:xVal>
          <c:yVal>
            <c:numRef>
              <c:f>'Samlet data'!$M$13:$M$52</c:f>
              <c:numCache>
                <c:formatCode>General</c:formatCode>
                <c:ptCount val="40"/>
                <c:pt idx="0">
                  <c:v>36</c:v>
                </c:pt>
                <c:pt idx="1">
                  <c:v>45</c:v>
                </c:pt>
                <c:pt idx="2">
                  <c:v>61</c:v>
                </c:pt>
                <c:pt idx="3">
                  <c:v>56</c:v>
                </c:pt>
                <c:pt idx="4">
                  <c:v>49</c:v>
                </c:pt>
                <c:pt idx="5">
                  <c:v>66</c:v>
                </c:pt>
                <c:pt idx="6">
                  <c:v>45</c:v>
                </c:pt>
                <c:pt idx="7">
                  <c:v>54</c:v>
                </c:pt>
                <c:pt idx="8">
                  <c:v>54</c:v>
                </c:pt>
                <c:pt idx="9">
                  <c:v>63</c:v>
                </c:pt>
                <c:pt idx="10">
                  <c:v>36</c:v>
                </c:pt>
                <c:pt idx="11">
                  <c:v>55</c:v>
                </c:pt>
                <c:pt idx="12">
                  <c:v>51</c:v>
                </c:pt>
                <c:pt idx="13">
                  <c:v>53</c:v>
                </c:pt>
                <c:pt idx="14">
                  <c:v>52</c:v>
                </c:pt>
                <c:pt idx="15">
                  <c:v>62</c:v>
                </c:pt>
                <c:pt idx="16">
                  <c:v>40</c:v>
                </c:pt>
                <c:pt idx="17">
                  <c:v>59</c:v>
                </c:pt>
                <c:pt idx="18">
                  <c:v>65</c:v>
                </c:pt>
                <c:pt idx="19">
                  <c:v>67</c:v>
                </c:pt>
                <c:pt idx="20">
                  <c:v>45</c:v>
                </c:pt>
                <c:pt idx="21">
                  <c:v>63</c:v>
                </c:pt>
                <c:pt idx="22">
                  <c:v>50</c:v>
                </c:pt>
                <c:pt idx="23">
                  <c:v>39</c:v>
                </c:pt>
                <c:pt idx="24">
                  <c:v>51</c:v>
                </c:pt>
                <c:pt idx="25">
                  <c:v>59</c:v>
                </c:pt>
                <c:pt idx="26">
                  <c:v>54</c:v>
                </c:pt>
                <c:pt idx="27">
                  <c:v>72</c:v>
                </c:pt>
                <c:pt idx="28">
                  <c:v>77</c:v>
                </c:pt>
                <c:pt idx="29">
                  <c:v>61</c:v>
                </c:pt>
                <c:pt idx="30">
                  <c:v>82</c:v>
                </c:pt>
                <c:pt idx="31">
                  <c:v>60</c:v>
                </c:pt>
                <c:pt idx="32">
                  <c:v>54</c:v>
                </c:pt>
                <c:pt idx="33">
                  <c:v>56</c:v>
                </c:pt>
                <c:pt idx="34">
                  <c:v>69</c:v>
                </c:pt>
                <c:pt idx="35">
                  <c:v>90</c:v>
                </c:pt>
                <c:pt idx="36">
                  <c:v>49</c:v>
                </c:pt>
                <c:pt idx="37">
                  <c:v>90</c:v>
                </c:pt>
                <c:pt idx="38">
                  <c:v>77</c:v>
                </c:pt>
                <c:pt idx="39">
                  <c:v>102</c:v>
                </c:pt>
              </c:numCache>
            </c:numRef>
          </c:yVal>
          <c:smooth val="0"/>
          <c:extLst>
            <c:ext xmlns:c16="http://schemas.microsoft.com/office/drawing/2014/chart" uri="{C3380CC4-5D6E-409C-BE32-E72D297353CC}">
              <c16:uniqueId val="{00000000-784A-4FBB-BBF7-CDFAAA54BCAF}"/>
            </c:ext>
          </c:extLst>
        </c:ser>
        <c:dLbls>
          <c:showLegendKey val="0"/>
          <c:showVal val="0"/>
          <c:showCatName val="0"/>
          <c:showSerName val="0"/>
          <c:showPercent val="0"/>
          <c:showBubbleSize val="0"/>
        </c:dLbls>
        <c:axId val="484467240"/>
        <c:axId val="484469536"/>
      </c:scatterChart>
      <c:valAx>
        <c:axId val="4844672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Volumen af dødt ved per hektar (m</a:t>
                </a:r>
                <a:r>
                  <a:rPr lang="da-DK" baseline="30000"/>
                  <a:t>3</a:t>
                </a:r>
                <a:r>
                  <a:rPr lang="da-DK"/>
                  <a: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84469536"/>
        <c:crosses val="autoZero"/>
        <c:crossBetween val="midCat"/>
      </c:valAx>
      <c:valAx>
        <c:axId val="4844695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Artsrigdom af svampe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844672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scatterChart>
        <c:scatterStyle val="lineMarker"/>
        <c:varyColors val="0"/>
        <c:ser>
          <c:idx val="0"/>
          <c:order val="0"/>
          <c:tx>
            <c:v>Dødt ved og saproxyliske biller</c:v>
          </c:tx>
          <c:spPr>
            <a:ln w="25400" cap="rnd">
              <a:noFill/>
              <a:round/>
            </a:ln>
            <a:effectLst/>
          </c:spPr>
          <c:marker>
            <c:symbol val="circle"/>
            <c:size val="5"/>
            <c:spPr>
              <a:solidFill>
                <a:schemeClr val="accent1"/>
              </a:solidFill>
              <a:ln w="9525">
                <a:solidFill>
                  <a:schemeClr val="accent1"/>
                </a:solidFill>
              </a:ln>
              <a:effectLst/>
            </c:spPr>
          </c:marker>
          <c:xVal>
            <c:numRef>
              <c:f>'Samlet data'!$H$13:$H$52</c:f>
              <c:numCache>
                <c:formatCode>General</c:formatCode>
                <c:ptCount val="40"/>
                <c:pt idx="0">
                  <c:v>1.1827411167512691</c:v>
                </c:pt>
                <c:pt idx="1">
                  <c:v>9.2357954545454533</c:v>
                </c:pt>
                <c:pt idx="2">
                  <c:v>7.714025500910747</c:v>
                </c:pt>
                <c:pt idx="3">
                  <c:v>11.911111111111111</c:v>
                </c:pt>
                <c:pt idx="4">
                  <c:v>2.6290630975143401</c:v>
                </c:pt>
                <c:pt idx="5">
                  <c:v>16.860317460317461</c:v>
                </c:pt>
                <c:pt idx="6">
                  <c:v>8.6390728476821188</c:v>
                </c:pt>
                <c:pt idx="7">
                  <c:v>4.7109634551495017</c:v>
                </c:pt>
                <c:pt idx="8">
                  <c:v>6.058252427184466</c:v>
                </c:pt>
                <c:pt idx="9">
                  <c:v>50.742671009771989</c:v>
                </c:pt>
                <c:pt idx="10">
                  <c:v>1.4806451612903224</c:v>
                </c:pt>
                <c:pt idx="11">
                  <c:v>6.6995073891625623</c:v>
                </c:pt>
                <c:pt idx="12">
                  <c:v>8.9691780821917817</c:v>
                </c:pt>
                <c:pt idx="13">
                  <c:v>11.570247933884298</c:v>
                </c:pt>
                <c:pt idx="14">
                  <c:v>6.8516949152542388</c:v>
                </c:pt>
                <c:pt idx="15">
                  <c:v>11.767213114754099</c:v>
                </c:pt>
                <c:pt idx="16">
                  <c:v>6.4158415841584171</c:v>
                </c:pt>
                <c:pt idx="17">
                  <c:v>8.9966887417218544</c:v>
                </c:pt>
                <c:pt idx="18">
                  <c:v>19.116279069767444</c:v>
                </c:pt>
                <c:pt idx="19">
                  <c:v>60.309446254071666</c:v>
                </c:pt>
                <c:pt idx="20">
                  <c:v>7.1138613861386135</c:v>
                </c:pt>
                <c:pt idx="21">
                  <c:v>23.024316109422493</c:v>
                </c:pt>
                <c:pt idx="22">
                  <c:v>16.883838383838384</c:v>
                </c:pt>
                <c:pt idx="23">
                  <c:v>2.2920353982300887</c:v>
                </c:pt>
                <c:pt idx="24">
                  <c:v>6.9830028328611897</c:v>
                </c:pt>
                <c:pt idx="25">
                  <c:v>19.528239202657808</c:v>
                </c:pt>
                <c:pt idx="26">
                  <c:v>16.073482428115017</c:v>
                </c:pt>
                <c:pt idx="27">
                  <c:v>21.343333333333334</c:v>
                </c:pt>
                <c:pt idx="28">
                  <c:v>34.380794701986751</c:v>
                </c:pt>
                <c:pt idx="29">
                  <c:v>53.133676092544988</c:v>
                </c:pt>
                <c:pt idx="30">
                  <c:v>53.95940170940171</c:v>
                </c:pt>
                <c:pt idx="31">
                  <c:v>42.287128712871286</c:v>
                </c:pt>
                <c:pt idx="32">
                  <c:v>16.366265060240963</c:v>
                </c:pt>
                <c:pt idx="33">
                  <c:v>12.527863777089784</c:v>
                </c:pt>
                <c:pt idx="34">
                  <c:v>30.529976019184652</c:v>
                </c:pt>
                <c:pt idx="35">
                  <c:v>63.123333333333335</c:v>
                </c:pt>
                <c:pt idx="36">
                  <c:v>23.322475570032573</c:v>
                </c:pt>
                <c:pt idx="37">
                  <c:v>61.102310231023104</c:v>
                </c:pt>
                <c:pt idx="38">
                  <c:v>58.063122923588047</c:v>
                </c:pt>
                <c:pt idx="39">
                  <c:v>144.58695652173913</c:v>
                </c:pt>
              </c:numCache>
            </c:numRef>
          </c:xVal>
          <c:yVal>
            <c:numRef>
              <c:f>'Samlet data'!$P$13:$P$52</c:f>
              <c:numCache>
                <c:formatCode>General</c:formatCode>
                <c:ptCount val="40"/>
                <c:pt idx="0">
                  <c:v>22</c:v>
                </c:pt>
                <c:pt idx="1">
                  <c:v>16</c:v>
                </c:pt>
                <c:pt idx="2">
                  <c:v>42</c:v>
                </c:pt>
                <c:pt idx="3">
                  <c:v>53</c:v>
                </c:pt>
                <c:pt idx="4">
                  <c:v>34</c:v>
                </c:pt>
                <c:pt idx="5">
                  <c:v>25</c:v>
                </c:pt>
                <c:pt idx="6">
                  <c:v>36</c:v>
                </c:pt>
                <c:pt idx="7">
                  <c:v>42</c:v>
                </c:pt>
                <c:pt idx="8">
                  <c:v>26</c:v>
                </c:pt>
                <c:pt idx="9">
                  <c:v>47</c:v>
                </c:pt>
                <c:pt idx="10">
                  <c:v>39</c:v>
                </c:pt>
                <c:pt idx="11">
                  <c:v>17</c:v>
                </c:pt>
                <c:pt idx="12">
                  <c:v>35</c:v>
                </c:pt>
                <c:pt idx="13">
                  <c:v>21</c:v>
                </c:pt>
                <c:pt idx="14">
                  <c:v>20</c:v>
                </c:pt>
                <c:pt idx="15">
                  <c:v>23</c:v>
                </c:pt>
                <c:pt idx="16">
                  <c:v>17</c:v>
                </c:pt>
                <c:pt idx="17">
                  <c:v>33</c:v>
                </c:pt>
                <c:pt idx="18">
                  <c:v>45</c:v>
                </c:pt>
                <c:pt idx="19">
                  <c:v>45</c:v>
                </c:pt>
                <c:pt idx="20">
                  <c:v>34</c:v>
                </c:pt>
                <c:pt idx="21">
                  <c:v>30</c:v>
                </c:pt>
                <c:pt idx="22">
                  <c:v>51</c:v>
                </c:pt>
                <c:pt idx="23">
                  <c:v>19</c:v>
                </c:pt>
                <c:pt idx="24">
                  <c:v>36</c:v>
                </c:pt>
                <c:pt idx="25">
                  <c:v>16</c:v>
                </c:pt>
                <c:pt idx="26">
                  <c:v>26</c:v>
                </c:pt>
                <c:pt idx="27">
                  <c:v>28</c:v>
                </c:pt>
                <c:pt idx="28">
                  <c:v>31</c:v>
                </c:pt>
                <c:pt idx="29">
                  <c:v>36</c:v>
                </c:pt>
                <c:pt idx="30">
                  <c:v>36</c:v>
                </c:pt>
                <c:pt idx="31">
                  <c:v>33</c:v>
                </c:pt>
                <c:pt idx="32">
                  <c:v>36</c:v>
                </c:pt>
                <c:pt idx="33">
                  <c:v>22</c:v>
                </c:pt>
                <c:pt idx="34">
                  <c:v>38</c:v>
                </c:pt>
                <c:pt idx="35">
                  <c:v>30</c:v>
                </c:pt>
                <c:pt idx="36">
                  <c:v>30</c:v>
                </c:pt>
                <c:pt idx="37">
                  <c:v>58</c:v>
                </c:pt>
                <c:pt idx="38">
                  <c:v>35</c:v>
                </c:pt>
                <c:pt idx="39">
                  <c:v>49</c:v>
                </c:pt>
              </c:numCache>
            </c:numRef>
          </c:yVal>
          <c:smooth val="0"/>
          <c:extLst>
            <c:ext xmlns:c16="http://schemas.microsoft.com/office/drawing/2014/chart" uri="{C3380CC4-5D6E-409C-BE32-E72D297353CC}">
              <c16:uniqueId val="{00000000-149D-4BA8-A512-E51F38B1333A}"/>
            </c:ext>
          </c:extLst>
        </c:ser>
        <c:dLbls>
          <c:showLegendKey val="0"/>
          <c:showVal val="0"/>
          <c:showCatName val="0"/>
          <c:showSerName val="0"/>
          <c:showPercent val="0"/>
          <c:showBubbleSize val="0"/>
        </c:dLbls>
        <c:axId val="766652552"/>
        <c:axId val="766650584"/>
      </c:scatterChart>
      <c:valAx>
        <c:axId val="766652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Volumen af dødt ved (m</a:t>
                </a:r>
                <a:r>
                  <a:rPr lang="da-DK" baseline="30000"/>
                  <a:t>3</a:t>
                </a:r>
                <a:r>
                  <a:rPr lang="da-DK"/>
                  <a:t>)</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66650584"/>
        <c:crosses val="autoZero"/>
        <c:crossBetween val="midCat"/>
      </c:valAx>
      <c:valAx>
        <c:axId val="766650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Artsrigdom af saproxyliske biller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666525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val">
        <cx:f>_xlchart.v1.5</cx:f>
      </cx:numDim>
    </cx:data>
  </cx:chartData>
  <cx:chart>
    <cx:title pos="t" align="ctr" overlay="0">
      <cx:tx>
        <cx:rich>
          <a:bodyPr rot="0" spcFirstLastPara="1" vertOverflow="ellipsis" vert="horz" wrap="square" lIns="0" tIns="0" rIns="0" bIns="0" anchor="ctr" anchorCtr="1"/>
          <a:lstStyle/>
          <a:p>
            <a:pPr algn="ctr">
              <a:defRPr/>
            </a:pPr>
            <a:r>
              <a:rPr lang="da-DK"/>
              <a:t>Skovdriftstype og veterantræer</a:t>
            </a:r>
          </a:p>
        </cx:rich>
      </cx:tx>
    </cx:title>
    <cx:plotArea>
      <cx:plotAreaRegion>
        <cx:series layoutId="boxWhisker" uniqueId="{836E690A-008C-4D68-A277-3560F1FF94F5}">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Antal veterantræer pr. ha</a:t>
                </a:r>
              </a:p>
            </cx:rich>
          </cx:tx>
        </cx:title>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rich>
          <a:bodyPr rot="0" spcFirstLastPara="1" vertOverflow="ellipsis" vert="horz" wrap="square" lIns="0" tIns="0" rIns="0" bIns="0" anchor="ctr" anchorCtr="1"/>
          <a:lstStyle/>
          <a:p>
            <a:pPr algn="ctr">
              <a:defRPr/>
            </a:pPr>
            <a:r>
              <a:rPr lang="da-DK"/>
              <a:t>Skovdriftstype og andel af lysåbent areal</a:t>
            </a:r>
          </a:p>
        </cx:rich>
      </cx:tx>
    </cx:title>
    <cx:plotArea>
      <cx:plotAreaRegion>
        <cx:series layoutId="boxWhisker" uniqueId="{7D76A010-B9AB-4DE4-9CC7-4912F651EC32}">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 lysninger</a:t>
                </a:r>
              </a:p>
            </cx:rich>
          </cx:tx>
        </cx:title>
        <cx:tickLabels/>
      </cx:axis>
    </cx:plotArea>
  </cx:chart>
  <cx:clrMapOvr bg1="lt1" tx1="dk1" bg2="lt2" tx2="dk2" accent1="accent1" accent2="accent2" accent3="accent3" accent4="accent4" accent5="accent5" accent6="accent6" hlink="hlink" folHlink="folHlink"/>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val">
        <cx:f>_xlchart.v1.9</cx:f>
      </cx:numDim>
    </cx:data>
  </cx:chartData>
  <cx:chart>
    <cx:title pos="t" align="ctr" overlay="0">
      <cx:tx>
        <cx:rich>
          <a:bodyPr rot="0" spcFirstLastPara="1" vertOverflow="ellipsis" vert="horz" wrap="square" lIns="0" tIns="0" rIns="0" bIns="0" anchor="ctr" anchorCtr="1"/>
          <a:lstStyle/>
          <a:p>
            <a:pPr algn="ctr">
              <a:defRPr/>
            </a:pPr>
            <a:r>
              <a:rPr lang="da-DK"/>
              <a:t>Skovdriftstype og andel af vådområder</a:t>
            </a:r>
          </a:p>
        </cx:rich>
      </cx:tx>
    </cx:title>
    <cx:plotArea>
      <cx:plotAreaRegion>
        <cx:series layoutId="boxWhisker" uniqueId="{89739B61-F1DA-479E-A73B-20CE289F4FA3}">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 vådområder</a:t>
                </a:r>
              </a:p>
            </cx:rich>
          </cx:tx>
        </cx:title>
        <cx:tickLabels/>
      </cx:axis>
    </cx:plotArea>
  </cx:chart>
  <cx:clrMapOvr bg1="lt1" tx1="dk1" bg2="lt2" tx2="dk2" accent1="accent1" accent2="accent2" accent3="accent3" accent4="accent4" accent5="accent5" accent6="accent6" hlink="hlink" folHlink="folHlink"/>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_xlchart.v1.10</cx:f>
      </cx:strDim>
      <cx:numDim type="val">
        <cx:f>_xlchart.v1.11</cx:f>
      </cx:numDim>
    </cx:data>
  </cx:chartData>
  <cx:chart>
    <cx:title pos="t" align="ctr" overlay="0">
      <cx:tx>
        <cx:rich>
          <a:bodyPr rot="0" spcFirstLastPara="1" vertOverflow="ellipsis" vert="horz" wrap="square" lIns="0" tIns="0" rIns="0" bIns="0" anchor="ctr" anchorCtr="1"/>
          <a:lstStyle/>
          <a:p>
            <a:pPr algn="ctr">
              <a:defRPr/>
            </a:pPr>
            <a:r>
              <a:rPr lang="da-DK"/>
              <a:t>Skovdriftstype og volumen af dødt ved</a:t>
            </a:r>
          </a:p>
        </cx:rich>
      </cx:tx>
    </cx:title>
    <cx:plotArea>
      <cx:plotAreaRegion>
        <cx:series layoutId="boxWhisker" uniqueId="{0672C4DA-17CF-4960-A6A2-BEC44D95637B}">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Volumen af dødt ved per hektar (m</a:t>
                </a:r>
                <a:r>
                  <a:rPr lang="da-DK" baseline="30000"/>
                  <a:t>3</a:t>
                </a:r>
                <a:r>
                  <a:rPr lang="da-DK"/>
                  <a:t>)</a:t>
                </a:r>
              </a:p>
            </cx:rich>
          </cx:tx>
        </cx:title>
        <cx:tickLabels/>
      </cx:axis>
    </cx:plotArea>
  </cx:chart>
  <cx:clrMapOvr bg1="lt1" tx1="dk1" bg2="lt2" tx2="dk2" accent1="accent1" accent2="accent2" accent3="accent3" accent4="accent4" accent5="accent5" accent6="accent6" hlink="hlink" folHlink="folHlink"/>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val">
        <cx:f>_xlchart.v1.7</cx:f>
      </cx:numDim>
    </cx:data>
  </cx:chartData>
  <cx:chart>
    <cx:title pos="t" align="ctr" overlay="0">
      <cx:tx>
        <cx:rich>
          <a:bodyPr rot="0" spcFirstLastPara="1" vertOverflow="ellipsis" vert="horz" wrap="square" lIns="0" tIns="0" rIns="0" bIns="0" anchor="ctr" anchorCtr="1"/>
          <a:lstStyle/>
          <a:p>
            <a:pPr algn="ctr">
              <a:defRPr/>
            </a:pPr>
            <a:r>
              <a:rPr lang="da-DK"/>
              <a:t>Skovdriftstyper og planter</a:t>
            </a:r>
          </a:p>
        </cx:rich>
      </cx:tx>
    </cx:title>
    <cx:plotArea>
      <cx:plotAreaRegion>
        <cx:series layoutId="boxWhisker" uniqueId="{D1976834-E231-49E9-832E-4B7B79C5DCEB}">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lang="da-DK" sz="900" b="0" i="0" u="none" strike="noStrike" baseline="0">
                    <a:solidFill>
                      <a:sysClr val="windowText" lastClr="000000">
                        <a:lumMod val="65000"/>
                        <a:lumOff val="35000"/>
                      </a:sysClr>
                    </a:solidFill>
                    <a:latin typeface="Calibri" panose="020F0502020204030204"/>
                  </a:defRPr>
                </a:pPr>
                <a:r>
                  <a:rPr lang="da-DK"/>
                  <a:t>Skovdriftstype</a:t>
                </a:r>
              </a:p>
            </cx:rich>
          </cx:tx>
        </cx:title>
        <cx:tickLabels/>
        <cx:txPr>
          <a:bodyPr rot="-60000000" spcFirstLastPara="1" vertOverflow="ellipsis" vert="horz" wrap="square" lIns="0" tIns="0" rIns="0" bIns="0" anchor="ctr" anchorCtr="1"/>
          <a:lstStyle/>
          <a:p>
            <a:pPr>
              <a:defRPr lang="da-DK" sz="900" b="0" i="0" u="none" strike="noStrike" kern="1200" baseline="0">
                <a:solidFill>
                  <a:sysClr val="windowText" lastClr="000000">
                    <a:lumMod val="65000"/>
                    <a:lumOff val="35000"/>
                  </a:sysClr>
                </a:solidFill>
                <a:latin typeface="Calibri" panose="020F0502020204030204"/>
              </a:defRPr>
            </a:pPr>
            <a:endParaRPr lang="da-DK"/>
          </a:p>
        </cx:txPr>
      </cx:axis>
      <cx:axis id="1">
        <cx:valScaling/>
        <cx:title>
          <cx:tx>
            <cx:rich>
              <a:bodyPr spcFirstLastPara="1" vertOverflow="ellipsis" wrap="square" lIns="0" tIns="0" rIns="0" bIns="0" anchor="ctr" anchorCtr="1"/>
              <a:lstStyle/>
              <a:p>
                <a:pPr algn="ctr">
                  <a:defRPr lang="da-DK" sz="900" b="0" i="0" u="none" strike="noStrike" baseline="0">
                    <a:solidFill>
                      <a:sysClr val="windowText" lastClr="000000">
                        <a:lumMod val="65000"/>
                        <a:lumOff val="35000"/>
                      </a:sysClr>
                    </a:solidFill>
                    <a:latin typeface="Calibri" panose="020F0502020204030204"/>
                  </a:defRPr>
                </a:pPr>
                <a:r>
                  <a:rPr lang="da-DK"/>
                  <a:t>Artsrigdom af planter</a:t>
                </a:r>
              </a:p>
            </cx:rich>
          </cx:tx>
        </cx:title>
        <cx:tickLabels/>
      </cx:axis>
    </cx:plotArea>
  </cx:chart>
  <cx:clrMapOvr bg1="lt1" tx1="dk1" bg2="lt2" tx2="dk2" accent1="accent1" accent2="accent2" accent3="accent3" accent4="accent4" accent5="accent5" accent6="accent6" hlink="hlink" folHlink="folHlink"/>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_xlchart.v1.14</cx:f>
      </cx:strDim>
      <cx:numDim type="val">
        <cx:f>_xlchart.v1.15</cx:f>
      </cx:numDim>
    </cx:data>
  </cx:chartData>
  <cx:chart>
    <cx:title pos="t" align="ctr" overlay="0">
      <cx:tx>
        <cx:rich>
          <a:bodyPr rot="0" spcFirstLastPara="1" vertOverflow="ellipsis" vert="horz" wrap="square" lIns="0" tIns="0" rIns="0" bIns="0" anchor="ctr" anchorCtr="1"/>
          <a:lstStyle/>
          <a:p>
            <a:pPr algn="ctr">
              <a:defRPr/>
            </a:pPr>
            <a:r>
              <a:rPr lang="da-DK"/>
              <a:t>Skovdriftstype og gammelskovs-epifytter</a:t>
            </a:r>
          </a:p>
        </cx:rich>
      </cx:tx>
    </cx:title>
    <cx:plotArea>
      <cx:plotAreaRegion>
        <cx:series layoutId="boxWhisker" uniqueId="{5DB433A6-27E5-446D-B9FB-C60D154BA9A8}">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Artsrigdom af gammelskovs-epifytter</a:t>
                </a:r>
              </a:p>
            </cx:rich>
          </cx:tx>
        </cx:title>
        <cx:tickLabels/>
      </cx:axis>
    </cx:plotArea>
  </cx:chart>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_xlchart.v1.12</cx:f>
      </cx:strDim>
      <cx:numDim type="val">
        <cx:f>_xlchart.v1.13</cx:f>
      </cx:numDim>
    </cx:data>
  </cx:chartData>
  <cx:chart>
    <cx:title pos="t" align="ctr" overlay="0">
      <cx:tx>
        <cx:rich>
          <a:bodyPr rot="0" spcFirstLastPara="1" vertOverflow="ellipsis" vert="horz" wrap="square" lIns="0" tIns="0" rIns="0" bIns="0" anchor="ctr" anchorCtr="1"/>
          <a:lstStyle/>
          <a:p>
            <a:pPr algn="ctr">
              <a:defRPr/>
            </a:pPr>
            <a:r>
              <a:rPr lang="da-DK"/>
              <a:t>Skovdriftstype og ynglepar af hulrugende fugle pr. ha</a:t>
            </a:r>
          </a:p>
        </cx:rich>
      </cx:tx>
    </cx:title>
    <cx:plotArea>
      <cx:plotAreaRegion>
        <cx:series layoutId="boxWhisker" uniqueId="{87992C41-CCDE-4D83-B895-EF275EDE93DA}">
          <cx:dataId val="0"/>
          <cx:layoutPr>
            <cx:visibility meanLine="0" meanMarker="1" nonoutliers="0" outliers="1"/>
            <cx:statistics quartileMethod="exclusive"/>
          </cx:layoutPr>
        </cx:series>
      </cx:plotAreaRegion>
      <cx:axis id="0">
        <cx:catScaling gapWidth="1"/>
        <cx:title>
          <cx:tx>
            <cx:rich>
              <a:bodyPr spcFirstLastPara="1" vertOverflow="ellipsis" wrap="square" lIns="0" tIns="0" rIns="0" bIns="0" anchor="ctr" anchorCtr="1"/>
              <a:lstStyle/>
              <a:p>
                <a:pPr algn="ctr">
                  <a:defRPr/>
                </a:pPr>
                <a:r>
                  <a:rPr lang="da-DK"/>
                  <a:t>Skovdriftstype</a:t>
                </a:r>
              </a:p>
            </cx:rich>
          </cx:tx>
        </cx:title>
        <cx:tickLabels/>
      </cx:axis>
      <cx:axis id="1">
        <cx:valScaling/>
        <cx:title>
          <cx:tx>
            <cx:rich>
              <a:bodyPr spcFirstLastPara="1" vertOverflow="ellipsis" wrap="square" lIns="0" tIns="0" rIns="0" bIns="0" anchor="ctr" anchorCtr="1"/>
              <a:lstStyle/>
              <a:p>
                <a:pPr algn="ctr">
                  <a:defRPr/>
                </a:pPr>
                <a:r>
                  <a:rPr lang="da-DK"/>
                  <a:t>Antal ynglepar pr. ha</a:t>
                </a:r>
              </a:p>
            </cx:rich>
          </cx:tx>
        </cx:title>
        <cx:tickLabels/>
      </cx:axis>
    </cx:plotArea>
  </cx:chart>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microsoft.com/office/2014/relationships/chartEx" Target="../charts/chartEx6.xml"/><Relationship Id="rId3" Type="http://schemas.microsoft.com/office/2014/relationships/chartEx" Target="../charts/chartEx2.xml"/><Relationship Id="rId7" Type="http://schemas.microsoft.com/office/2014/relationships/chartEx" Target="../charts/chartEx5.xml"/><Relationship Id="rId2" Type="http://schemas.microsoft.com/office/2014/relationships/chartEx" Target="../charts/chartEx1.xml"/><Relationship Id="rId1" Type="http://schemas.openxmlformats.org/officeDocument/2006/relationships/chart" Target="../charts/chart1.xml"/><Relationship Id="rId6" Type="http://schemas.openxmlformats.org/officeDocument/2006/relationships/chart" Target="../charts/chart2.xml"/><Relationship Id="rId5" Type="http://schemas.microsoft.com/office/2014/relationships/chartEx" Target="../charts/chartEx4.xml"/><Relationship Id="rId4" Type="http://schemas.microsoft.com/office/2014/relationships/chartEx" Target="../charts/chartEx3.xml"/><Relationship Id="rId9" Type="http://schemas.microsoft.com/office/2014/relationships/chartEx" Target="../charts/chartEx7.xml"/></Relationships>
</file>

<file path=xl/drawings/drawing1.xml><?xml version="1.0" encoding="utf-8"?>
<xdr:wsDr xmlns:xdr="http://schemas.openxmlformats.org/drawingml/2006/spreadsheetDrawing" xmlns:a="http://schemas.openxmlformats.org/drawingml/2006/main">
  <xdr:twoCellAnchor>
    <xdr:from>
      <xdr:col>1</xdr:col>
      <xdr:colOff>212397</xdr:colOff>
      <xdr:row>62</xdr:row>
      <xdr:rowOff>163347</xdr:rowOff>
    </xdr:from>
    <xdr:to>
      <xdr:col>5</xdr:col>
      <xdr:colOff>1648810</xdr:colOff>
      <xdr:row>83</xdr:row>
      <xdr:rowOff>43793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142327</xdr:colOff>
      <xdr:row>212</xdr:row>
      <xdr:rowOff>97660</xdr:rowOff>
    </xdr:from>
    <xdr:to>
      <xdr:col>5</xdr:col>
      <xdr:colOff>1808654</xdr:colOff>
      <xdr:row>233</xdr:row>
      <xdr:rowOff>65690</xdr:rowOff>
    </xdr:to>
    <mc:AlternateContent xmlns:mc="http://schemas.openxmlformats.org/markup-compatibility/2006">
      <mc:Choice xmlns:cx1="http://schemas.microsoft.com/office/drawing/2015/9/8/chartex" Requires="cx1">
        <xdr:graphicFrame macro="">
          <xdr:nvGraphicFramePr>
            <xdr:cNvPr id="5" name="Diagram 4"/>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137949</xdr:colOff>
      <xdr:row>87</xdr:row>
      <xdr:rowOff>31968</xdr:rowOff>
    </xdr:from>
    <xdr:to>
      <xdr:col>5</xdr:col>
      <xdr:colOff>1565603</xdr:colOff>
      <xdr:row>106</xdr:row>
      <xdr:rowOff>162033</xdr:rowOff>
    </xdr:to>
    <mc:AlternateContent xmlns:mc="http://schemas.openxmlformats.org/markup-compatibility/2006">
      <mc:Choice xmlns:cx1="http://schemas.microsoft.com/office/drawing/2015/9/8/chartex" Requires="cx1">
        <xdr:graphicFrame macro="">
          <xdr:nvGraphicFramePr>
            <xdr:cNvPr id="6" name="Diagram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192691</xdr:colOff>
      <xdr:row>187</xdr:row>
      <xdr:rowOff>120432</xdr:rowOff>
    </xdr:from>
    <xdr:to>
      <xdr:col>5</xdr:col>
      <xdr:colOff>1642242</xdr:colOff>
      <xdr:row>208</xdr:row>
      <xdr:rowOff>32845</xdr:rowOff>
    </xdr:to>
    <mc:AlternateContent xmlns:mc="http://schemas.openxmlformats.org/markup-compatibility/2006">
      <mc:Choice xmlns:cx1="http://schemas.microsoft.com/office/drawing/2015/9/8/chartex" Requires="cx1">
        <xdr:graphicFrame macro="">
          <xdr:nvGraphicFramePr>
            <xdr:cNvPr id="7" name="Diagram 6"/>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155463</xdr:colOff>
      <xdr:row>112</xdr:row>
      <xdr:rowOff>54742</xdr:rowOff>
    </xdr:from>
    <xdr:to>
      <xdr:col>5</xdr:col>
      <xdr:colOff>1561222</xdr:colOff>
      <xdr:row>133</xdr:row>
      <xdr:rowOff>65690</xdr:rowOff>
    </xdr:to>
    <mc:AlternateContent xmlns:mc="http://schemas.openxmlformats.org/markup-compatibility/2006">
      <mc:Choice xmlns:cx1="http://schemas.microsoft.com/office/drawing/2015/9/8/chartex" Requires="cx1">
        <xdr:graphicFrame macro="">
          <xdr:nvGraphicFramePr>
            <xdr:cNvPr id="8" name="Diagram 7"/>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41604</xdr:colOff>
      <xdr:row>237</xdr:row>
      <xdr:rowOff>109482</xdr:rowOff>
    </xdr:from>
    <xdr:to>
      <xdr:col>5</xdr:col>
      <xdr:colOff>1850258</xdr:colOff>
      <xdr:row>258</xdr:row>
      <xdr:rowOff>83205</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87587</xdr:colOff>
      <xdr:row>262</xdr:row>
      <xdr:rowOff>23209</xdr:rowOff>
    </xdr:from>
    <xdr:to>
      <xdr:col>5</xdr:col>
      <xdr:colOff>1859018</xdr:colOff>
      <xdr:row>283</xdr:row>
      <xdr:rowOff>87586</xdr:rowOff>
    </xdr:to>
    <mc:AlternateContent xmlns:mc="http://schemas.openxmlformats.org/markup-compatibility/2006">
      <mc:Choice xmlns:cx1="http://schemas.microsoft.com/office/drawing/2015/9/8/chartex" Requires="cx1">
        <xdr:graphicFrame macro="">
          <xdr:nvGraphicFramePr>
            <xdr:cNvPr id="12" name="Diagram 1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89772</xdr:colOff>
      <xdr:row>137</xdr:row>
      <xdr:rowOff>98534</xdr:rowOff>
    </xdr:from>
    <xdr:to>
      <xdr:col>5</xdr:col>
      <xdr:colOff>1806464</xdr:colOff>
      <xdr:row>158</xdr:row>
      <xdr:rowOff>10948</xdr:rowOff>
    </xdr:to>
    <mc:AlternateContent xmlns:mc="http://schemas.openxmlformats.org/markup-compatibility/2006">
      <mc:Choice xmlns:cx1="http://schemas.microsoft.com/office/drawing/2015/9/8/chartex" Requires="cx1">
        <xdr:graphicFrame macro="">
          <xdr:nvGraphicFramePr>
            <xdr:cNvPr id="3" name="Diagram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8"/>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twoCellAnchor>
    <xdr:from>
      <xdr:col>1</xdr:col>
      <xdr:colOff>122622</xdr:colOff>
      <xdr:row>162</xdr:row>
      <xdr:rowOff>87587</xdr:rowOff>
    </xdr:from>
    <xdr:to>
      <xdr:col>5</xdr:col>
      <xdr:colOff>1620344</xdr:colOff>
      <xdr:row>183</xdr:row>
      <xdr:rowOff>164223</xdr:rowOff>
    </xdr:to>
    <mc:AlternateContent xmlns:mc="http://schemas.openxmlformats.org/markup-compatibility/2006">
      <mc:Choice xmlns:cx1="http://schemas.microsoft.com/office/drawing/2015/9/8/chartex" Requires="cx1">
        <xdr:graphicFrame macro="">
          <xdr:nvGraphicFramePr>
            <xdr:cNvPr id="4" name="Diagram 3"/>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9"/>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da-DK" sz="1100"/>
                <a:t>Dette diagram er ikke tilgængeligt i din version af Excel.
Hvis du redigerer denne figur eller gemmer projektmappen i et andet filformat, bliver diagrammet permanent ødelagt.</a:t>
              </a:r>
            </a:p>
          </xdr:txBody>
        </xdr:sp>
      </mc:Fallback>
    </mc:AlternateContent>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1"/>
  <sheetViews>
    <sheetView tabSelected="1" topLeftCell="A241" zoomScale="87" workbookViewId="0">
      <selection activeCell="K279" sqref="K279"/>
    </sheetView>
  </sheetViews>
  <sheetFormatPr defaultColWidth="8.85546875" defaultRowHeight="12.75" x14ac:dyDescent="0.2"/>
  <cols>
    <col min="1" max="1" width="19.5703125" style="1" customWidth="1"/>
    <col min="2" max="2" width="28.7109375" style="1" customWidth="1"/>
    <col min="3" max="3" width="10.5703125" style="1" customWidth="1"/>
    <col min="4" max="4" width="17.140625" style="1" customWidth="1"/>
    <col min="5" max="5" width="29.85546875" style="1" customWidth="1"/>
    <col min="6" max="6" width="28.140625" style="1" customWidth="1"/>
    <col min="7" max="7" width="19.140625" style="1" customWidth="1"/>
    <col min="8" max="8" width="42.5703125" style="1" customWidth="1"/>
    <col min="9" max="9" width="27.140625" style="1" customWidth="1"/>
    <col min="10" max="10" width="30.5703125" style="1" customWidth="1"/>
    <col min="11" max="11" width="45.28515625" style="1" customWidth="1"/>
    <col min="12" max="12" width="44.140625" style="1" customWidth="1"/>
    <col min="13" max="13" width="27.5703125" style="1" customWidth="1"/>
    <col min="14" max="14" width="24.42578125" style="1" customWidth="1"/>
    <col min="15" max="15" width="24.140625" style="1" customWidth="1"/>
    <col min="16" max="16" width="38.42578125" style="1" customWidth="1"/>
    <col min="17" max="17" width="60.5703125" style="1" customWidth="1"/>
    <col min="18" max="18" width="59.42578125" style="1" customWidth="1"/>
    <col min="19" max="16384" width="8.85546875" style="1"/>
  </cols>
  <sheetData>
    <row r="1" spans="1:17" ht="48" customHeight="1" thickBot="1" x14ac:dyDescent="0.25">
      <c r="A1" s="16" t="s">
        <v>84</v>
      </c>
      <c r="B1" s="17"/>
      <c r="C1" s="17"/>
      <c r="D1" s="17"/>
      <c r="E1" s="17"/>
      <c r="F1" s="17"/>
      <c r="G1" s="17"/>
      <c r="H1" s="17"/>
      <c r="I1" s="17"/>
      <c r="J1" s="17"/>
      <c r="K1" s="18"/>
    </row>
    <row r="2" spans="1:17" ht="13.15" customHeight="1" x14ac:dyDescent="0.2">
      <c r="A2" s="20" t="s">
        <v>78</v>
      </c>
      <c r="B2" s="21"/>
      <c r="C2" s="21"/>
      <c r="D2" s="21"/>
      <c r="E2" s="21"/>
      <c r="F2" s="21"/>
      <c r="G2" s="21"/>
      <c r="H2" s="21"/>
      <c r="I2" s="21"/>
      <c r="J2" s="21"/>
      <c r="K2" s="22"/>
    </row>
    <row r="3" spans="1:17" ht="13.15" customHeight="1" x14ac:dyDescent="0.2">
      <c r="A3" s="23"/>
      <c r="B3" s="24"/>
      <c r="C3" s="24"/>
      <c r="D3" s="24"/>
      <c r="E3" s="24"/>
      <c r="F3" s="24"/>
      <c r="G3" s="24"/>
      <c r="H3" s="24"/>
      <c r="I3" s="24"/>
      <c r="J3" s="24"/>
      <c r="K3" s="25"/>
    </row>
    <row r="4" spans="1:17" ht="13.15" customHeight="1" x14ac:dyDescent="0.2">
      <c r="A4" s="26" t="s">
        <v>79</v>
      </c>
      <c r="B4" s="27"/>
      <c r="C4" s="27"/>
      <c r="D4" s="27"/>
      <c r="E4" s="27"/>
      <c r="F4" s="27"/>
      <c r="G4" s="27"/>
      <c r="H4" s="27"/>
      <c r="I4" s="27"/>
      <c r="J4" s="27"/>
      <c r="K4" s="28"/>
    </row>
    <row r="5" spans="1:17" ht="17.25" customHeight="1" x14ac:dyDescent="0.2">
      <c r="A5" s="26"/>
      <c r="B5" s="27"/>
      <c r="C5" s="27"/>
      <c r="D5" s="27"/>
      <c r="E5" s="27"/>
      <c r="F5" s="27"/>
      <c r="G5" s="27"/>
      <c r="H5" s="27"/>
      <c r="I5" s="27"/>
      <c r="J5" s="27"/>
      <c r="K5" s="28"/>
    </row>
    <row r="6" spans="1:17" ht="13.15" customHeight="1" x14ac:dyDescent="0.2">
      <c r="A6" s="29" t="s">
        <v>80</v>
      </c>
      <c r="B6" s="30"/>
      <c r="C6" s="30"/>
      <c r="D6" s="30"/>
      <c r="E6" s="30"/>
      <c r="F6" s="30"/>
      <c r="G6" s="30"/>
      <c r="H6" s="30"/>
      <c r="I6" s="30"/>
      <c r="J6" s="30"/>
      <c r="K6" s="31"/>
    </row>
    <row r="7" spans="1:17" ht="13.15" customHeight="1" x14ac:dyDescent="0.2">
      <c r="A7" s="29"/>
      <c r="B7" s="30"/>
      <c r="C7" s="30"/>
      <c r="D7" s="30"/>
      <c r="E7" s="30"/>
      <c r="F7" s="30"/>
      <c r="G7" s="30"/>
      <c r="H7" s="30"/>
      <c r="I7" s="30"/>
      <c r="J7" s="30"/>
      <c r="K7" s="31"/>
    </row>
    <row r="8" spans="1:17" ht="13.15" customHeight="1" x14ac:dyDescent="0.2">
      <c r="A8" s="29"/>
      <c r="B8" s="30"/>
      <c r="C8" s="30"/>
      <c r="D8" s="30"/>
      <c r="E8" s="30"/>
      <c r="F8" s="30"/>
      <c r="G8" s="30"/>
      <c r="H8" s="30"/>
      <c r="I8" s="30"/>
      <c r="J8" s="30"/>
      <c r="K8" s="31"/>
    </row>
    <row r="9" spans="1:17" ht="25.5" customHeight="1" thickBot="1" x14ac:dyDescent="0.25">
      <c r="A9" s="32" t="s">
        <v>81</v>
      </c>
      <c r="B9" s="33"/>
      <c r="C9" s="33"/>
      <c r="D9" s="33"/>
      <c r="E9" s="33"/>
      <c r="F9" s="33"/>
      <c r="G9" s="33"/>
      <c r="H9" s="33"/>
      <c r="I9" s="33"/>
      <c r="J9" s="33"/>
      <c r="K9" s="34"/>
    </row>
    <row r="10" spans="1:17" ht="13.5" thickBot="1" x14ac:dyDescent="0.25"/>
    <row r="11" spans="1:17" ht="19.5" thickBot="1" x14ac:dyDescent="0.35">
      <c r="A11" s="2" t="s">
        <v>50</v>
      </c>
      <c r="B11" s="3" t="s">
        <v>51</v>
      </c>
      <c r="C11" s="3" t="s">
        <v>49</v>
      </c>
      <c r="D11" s="3" t="s">
        <v>52</v>
      </c>
      <c r="E11" s="3" t="s">
        <v>55</v>
      </c>
      <c r="F11" s="3" t="s">
        <v>53</v>
      </c>
      <c r="G11" s="3" t="s">
        <v>54</v>
      </c>
      <c r="H11" s="3" t="s">
        <v>88</v>
      </c>
      <c r="I11" s="3" t="s">
        <v>70</v>
      </c>
      <c r="J11" s="3" t="s">
        <v>71</v>
      </c>
      <c r="K11" s="3" t="s">
        <v>72</v>
      </c>
      <c r="L11" s="3" t="s">
        <v>73</v>
      </c>
      <c r="M11" s="3" t="s">
        <v>74</v>
      </c>
      <c r="N11" s="3" t="s">
        <v>75</v>
      </c>
      <c r="O11" s="3" t="s">
        <v>76</v>
      </c>
      <c r="P11" s="3" t="s">
        <v>77</v>
      </c>
      <c r="Q11" s="4" t="s">
        <v>86</v>
      </c>
    </row>
    <row r="12" spans="1:17" s="9" customFormat="1" ht="67.5" customHeight="1" thickTop="1" x14ac:dyDescent="0.25">
      <c r="A12" s="5" t="s">
        <v>64</v>
      </c>
      <c r="B12" s="6" t="s">
        <v>63</v>
      </c>
      <c r="C12" s="6" t="s">
        <v>85</v>
      </c>
      <c r="D12" s="7" t="s">
        <v>62</v>
      </c>
      <c r="E12" s="7" t="s">
        <v>61</v>
      </c>
      <c r="F12" s="7" t="s">
        <v>60</v>
      </c>
      <c r="G12" s="7" t="s">
        <v>59</v>
      </c>
      <c r="H12" s="7" t="s">
        <v>89</v>
      </c>
      <c r="I12" s="7" t="s">
        <v>58</v>
      </c>
      <c r="J12" s="7" t="s">
        <v>57</v>
      </c>
      <c r="K12" s="7" t="s">
        <v>65</v>
      </c>
      <c r="L12" s="7" t="s">
        <v>56</v>
      </c>
      <c r="M12" s="7" t="s">
        <v>66</v>
      </c>
      <c r="N12" s="7" t="s">
        <v>67</v>
      </c>
      <c r="O12" s="7" t="s">
        <v>68</v>
      </c>
      <c r="P12" s="7" t="s">
        <v>69</v>
      </c>
      <c r="Q12" s="8" t="s">
        <v>87</v>
      </c>
    </row>
    <row r="13" spans="1:17" s="11" customFormat="1" x14ac:dyDescent="0.2">
      <c r="A13" s="10" t="s">
        <v>39</v>
      </c>
      <c r="B13" s="11" t="s">
        <v>41</v>
      </c>
      <c r="C13" s="11">
        <v>5</v>
      </c>
      <c r="D13" s="11" t="s">
        <v>82</v>
      </c>
      <c r="E13" s="11">
        <v>0</v>
      </c>
      <c r="F13" s="11">
        <v>1.9390000000000001</v>
      </c>
      <c r="G13" s="11">
        <v>12.632999999999999</v>
      </c>
      <c r="H13" s="11">
        <v>1.1827411167512691</v>
      </c>
      <c r="I13" s="11">
        <v>23</v>
      </c>
      <c r="J13" s="11">
        <v>7</v>
      </c>
      <c r="K13" s="11">
        <f t="shared" ref="K13:K52" si="0">I13+J13</f>
        <v>30</v>
      </c>
      <c r="L13" s="11">
        <v>1</v>
      </c>
      <c r="M13" s="11">
        <v>36</v>
      </c>
      <c r="N13" s="11">
        <v>12</v>
      </c>
      <c r="O13" s="11">
        <v>51</v>
      </c>
      <c r="P13" s="11">
        <v>22</v>
      </c>
      <c r="Q13" s="12">
        <v>1.5218151419999999</v>
      </c>
    </row>
    <row r="14" spans="1:17" x14ac:dyDescent="0.2">
      <c r="A14" s="10" t="s">
        <v>39</v>
      </c>
      <c r="B14" s="11" t="s">
        <v>40</v>
      </c>
      <c r="C14" s="11">
        <v>7</v>
      </c>
      <c r="D14" s="11" t="s">
        <v>82</v>
      </c>
      <c r="E14" s="11">
        <v>0</v>
      </c>
      <c r="F14" s="11">
        <v>1.7090000000000001</v>
      </c>
      <c r="G14" s="11">
        <v>4.5149999999999997</v>
      </c>
      <c r="H14" s="11">
        <v>9.2357954545454533</v>
      </c>
      <c r="I14" s="11">
        <v>36</v>
      </c>
      <c r="J14" s="11">
        <v>8</v>
      </c>
      <c r="K14" s="11">
        <f t="shared" si="0"/>
        <v>44</v>
      </c>
      <c r="L14" s="11">
        <v>1</v>
      </c>
      <c r="M14" s="11">
        <v>45</v>
      </c>
      <c r="N14" s="11">
        <v>13</v>
      </c>
      <c r="O14" s="11">
        <v>42</v>
      </c>
      <c r="P14" s="11">
        <v>16</v>
      </c>
      <c r="Q14" s="12">
        <v>1.705856491</v>
      </c>
    </row>
    <row r="15" spans="1:17" x14ac:dyDescent="0.2">
      <c r="A15" s="10" t="s">
        <v>15</v>
      </c>
      <c r="B15" s="11" t="s">
        <v>16</v>
      </c>
      <c r="C15" s="11">
        <v>10</v>
      </c>
      <c r="D15" s="11" t="s">
        <v>82</v>
      </c>
      <c r="E15" s="11">
        <v>1</v>
      </c>
      <c r="F15" s="11">
        <v>0.97099999999999997</v>
      </c>
      <c r="G15" s="11">
        <v>11.657</v>
      </c>
      <c r="H15" s="11">
        <v>7.714025500910747</v>
      </c>
      <c r="I15" s="11">
        <v>41</v>
      </c>
      <c r="J15" s="11">
        <v>7</v>
      </c>
      <c r="K15" s="11">
        <f t="shared" si="0"/>
        <v>48</v>
      </c>
      <c r="L15" s="11">
        <v>1</v>
      </c>
      <c r="M15" s="11">
        <v>61</v>
      </c>
      <c r="N15" s="11">
        <v>17</v>
      </c>
      <c r="O15" s="11">
        <v>81</v>
      </c>
      <c r="P15" s="11">
        <v>42</v>
      </c>
      <c r="Q15" s="12">
        <v>1.0931482690000001</v>
      </c>
    </row>
    <row r="16" spans="1:17" x14ac:dyDescent="0.2">
      <c r="A16" s="10" t="s">
        <v>0</v>
      </c>
      <c r="B16" s="11" t="s">
        <v>1</v>
      </c>
      <c r="C16" s="11">
        <v>13</v>
      </c>
      <c r="D16" s="11" t="s">
        <v>82</v>
      </c>
      <c r="E16" s="11">
        <v>0</v>
      </c>
      <c r="F16" s="11">
        <v>3.161</v>
      </c>
      <c r="G16" s="11">
        <v>7.8409999999999993</v>
      </c>
      <c r="H16" s="11">
        <v>11.911111111111111</v>
      </c>
      <c r="I16" s="11">
        <v>39</v>
      </c>
      <c r="J16" s="11">
        <v>4</v>
      </c>
      <c r="K16" s="11">
        <f t="shared" si="0"/>
        <v>43</v>
      </c>
      <c r="L16" s="11">
        <v>2</v>
      </c>
      <c r="M16" s="11">
        <v>56</v>
      </c>
      <c r="N16" s="11">
        <v>15</v>
      </c>
      <c r="O16" s="11">
        <v>89</v>
      </c>
      <c r="P16" s="11">
        <v>53</v>
      </c>
      <c r="Q16" s="12">
        <v>2.0856221769999999</v>
      </c>
    </row>
    <row r="17" spans="1:17" x14ac:dyDescent="0.2">
      <c r="A17" s="10" t="s">
        <v>44</v>
      </c>
      <c r="B17" s="11" t="s">
        <v>45</v>
      </c>
      <c r="C17" s="11">
        <v>17</v>
      </c>
      <c r="D17" s="11" t="s">
        <v>82</v>
      </c>
      <c r="E17" s="11">
        <v>2</v>
      </c>
      <c r="F17" s="11">
        <v>1.8080000000000001</v>
      </c>
      <c r="G17" s="11">
        <v>7.319</v>
      </c>
      <c r="H17" s="11">
        <v>2.6290630975143401</v>
      </c>
      <c r="I17" s="11">
        <v>30</v>
      </c>
      <c r="J17" s="11">
        <v>4</v>
      </c>
      <c r="K17" s="11">
        <f t="shared" si="0"/>
        <v>34</v>
      </c>
      <c r="L17" s="11">
        <v>1</v>
      </c>
      <c r="M17" s="11">
        <v>49</v>
      </c>
      <c r="N17" s="11">
        <v>15</v>
      </c>
      <c r="O17" s="11">
        <v>67</v>
      </c>
      <c r="P17" s="11">
        <v>34</v>
      </c>
      <c r="Q17" s="12">
        <v>1.7203083370000001</v>
      </c>
    </row>
    <row r="18" spans="1:17" x14ac:dyDescent="0.2">
      <c r="A18" s="10" t="s">
        <v>5</v>
      </c>
      <c r="B18" s="11" t="s">
        <v>6</v>
      </c>
      <c r="C18" s="11">
        <v>22</v>
      </c>
      <c r="D18" s="11" t="s">
        <v>82</v>
      </c>
      <c r="E18" s="11">
        <v>0</v>
      </c>
      <c r="F18" s="11">
        <v>0</v>
      </c>
      <c r="G18" s="11">
        <v>8.0659999999999989</v>
      </c>
      <c r="H18" s="11">
        <v>16.860317460317461</v>
      </c>
      <c r="I18" s="11">
        <v>38</v>
      </c>
      <c r="J18" s="11">
        <v>9</v>
      </c>
      <c r="K18" s="11">
        <f t="shared" si="0"/>
        <v>47</v>
      </c>
      <c r="L18" s="11">
        <v>3</v>
      </c>
      <c r="M18" s="11">
        <v>66</v>
      </c>
      <c r="N18" s="11">
        <v>17</v>
      </c>
      <c r="O18" s="11">
        <v>43</v>
      </c>
      <c r="P18" s="11">
        <v>25</v>
      </c>
      <c r="Q18" s="12">
        <v>1.902416195</v>
      </c>
    </row>
    <row r="19" spans="1:17" x14ac:dyDescent="0.2">
      <c r="A19" s="10" t="s">
        <v>10</v>
      </c>
      <c r="B19" s="11" t="s">
        <v>11</v>
      </c>
      <c r="C19" s="11">
        <v>25</v>
      </c>
      <c r="D19" s="11" t="s">
        <v>82</v>
      </c>
      <c r="E19" s="11">
        <v>0</v>
      </c>
      <c r="F19" s="11">
        <v>0</v>
      </c>
      <c r="G19" s="11">
        <v>18.768000000000001</v>
      </c>
      <c r="H19" s="11">
        <v>8.6390728476821188</v>
      </c>
      <c r="I19" s="11">
        <v>52</v>
      </c>
      <c r="J19" s="11">
        <v>3</v>
      </c>
      <c r="K19" s="11">
        <f t="shared" si="0"/>
        <v>55</v>
      </c>
      <c r="L19" s="11">
        <v>1</v>
      </c>
      <c r="M19" s="11">
        <v>45</v>
      </c>
      <c r="N19" s="11">
        <v>10</v>
      </c>
      <c r="O19" s="11">
        <v>76</v>
      </c>
      <c r="P19" s="11">
        <v>36</v>
      </c>
      <c r="Q19" s="12">
        <v>0.66126020299999999</v>
      </c>
    </row>
    <row r="20" spans="1:17" x14ac:dyDescent="0.2">
      <c r="A20" s="10" t="s">
        <v>20</v>
      </c>
      <c r="B20" s="11" t="s">
        <v>21</v>
      </c>
      <c r="C20" s="11">
        <v>31</v>
      </c>
      <c r="D20" s="11" t="s">
        <v>82</v>
      </c>
      <c r="E20" s="11">
        <v>0</v>
      </c>
      <c r="F20" s="11">
        <v>0</v>
      </c>
      <c r="G20" s="11">
        <v>12.336</v>
      </c>
      <c r="H20" s="11">
        <v>4.7109634551495017</v>
      </c>
      <c r="I20" s="11">
        <v>14</v>
      </c>
      <c r="J20" s="11">
        <v>6</v>
      </c>
      <c r="K20" s="11">
        <f t="shared" si="0"/>
        <v>20</v>
      </c>
      <c r="L20" s="11">
        <v>7</v>
      </c>
      <c r="M20" s="11">
        <v>54</v>
      </c>
      <c r="N20" s="11">
        <v>16</v>
      </c>
      <c r="O20" s="11">
        <v>65</v>
      </c>
      <c r="P20" s="11">
        <v>42</v>
      </c>
      <c r="Q20" s="12">
        <v>1.162927467</v>
      </c>
    </row>
    <row r="21" spans="1:17" x14ac:dyDescent="0.2">
      <c r="A21" s="10" t="s">
        <v>25</v>
      </c>
      <c r="B21" s="11" t="s">
        <v>26</v>
      </c>
      <c r="C21" s="11">
        <v>34</v>
      </c>
      <c r="D21" s="11" t="s">
        <v>82</v>
      </c>
      <c r="E21" s="11">
        <v>0</v>
      </c>
      <c r="F21" s="11">
        <v>0</v>
      </c>
      <c r="G21" s="11">
        <v>10.83</v>
      </c>
      <c r="H21" s="11">
        <v>6.058252427184466</v>
      </c>
      <c r="I21" s="11">
        <v>14</v>
      </c>
      <c r="J21" s="11">
        <v>4</v>
      </c>
      <c r="K21" s="11">
        <f t="shared" si="0"/>
        <v>18</v>
      </c>
      <c r="L21" s="11">
        <v>3</v>
      </c>
      <c r="M21" s="11">
        <v>54</v>
      </c>
      <c r="N21" s="11">
        <v>15</v>
      </c>
      <c r="O21" s="11">
        <v>50</v>
      </c>
      <c r="P21" s="11">
        <v>26</v>
      </c>
      <c r="Q21" s="12">
        <v>2.5922349599999999</v>
      </c>
    </row>
    <row r="22" spans="1:17" x14ac:dyDescent="0.2">
      <c r="A22" s="10" t="s">
        <v>30</v>
      </c>
      <c r="B22" s="11" t="s">
        <v>31</v>
      </c>
      <c r="C22" s="11">
        <v>37</v>
      </c>
      <c r="D22" s="11" t="s">
        <v>82</v>
      </c>
      <c r="E22" s="11">
        <v>0</v>
      </c>
      <c r="F22" s="11">
        <v>0</v>
      </c>
      <c r="G22" s="11">
        <v>2.827</v>
      </c>
      <c r="H22" s="11">
        <v>50.742671009771989</v>
      </c>
      <c r="I22" s="11">
        <v>43</v>
      </c>
      <c r="J22" s="11">
        <v>5</v>
      </c>
      <c r="K22" s="11">
        <f t="shared" si="0"/>
        <v>48</v>
      </c>
      <c r="L22" s="11">
        <v>1</v>
      </c>
      <c r="M22" s="11">
        <v>63</v>
      </c>
      <c r="N22" s="11">
        <v>15</v>
      </c>
      <c r="O22" s="11">
        <v>88</v>
      </c>
      <c r="P22" s="11">
        <v>47</v>
      </c>
      <c r="Q22" s="12">
        <v>1.630603692</v>
      </c>
    </row>
    <row r="23" spans="1:17" x14ac:dyDescent="0.2">
      <c r="A23" s="10" t="s">
        <v>39</v>
      </c>
      <c r="B23" s="11" t="s">
        <v>42</v>
      </c>
      <c r="C23" s="11">
        <v>6</v>
      </c>
      <c r="D23" s="11" t="s">
        <v>82</v>
      </c>
      <c r="E23" s="11">
        <v>10</v>
      </c>
      <c r="F23" s="11">
        <v>0</v>
      </c>
      <c r="G23" s="11">
        <v>3.6909999999999998</v>
      </c>
      <c r="H23" s="11">
        <v>1.4806451612903224</v>
      </c>
      <c r="I23" s="11">
        <v>27</v>
      </c>
      <c r="J23" s="11">
        <v>4</v>
      </c>
      <c r="K23" s="11">
        <f t="shared" si="0"/>
        <v>31</v>
      </c>
      <c r="L23" s="11">
        <v>9</v>
      </c>
      <c r="M23" s="11">
        <v>36</v>
      </c>
      <c r="N23" s="11">
        <v>10</v>
      </c>
      <c r="O23" s="11">
        <v>78</v>
      </c>
      <c r="P23" s="11">
        <v>39</v>
      </c>
      <c r="Q23" s="12">
        <v>2.5809535320000001</v>
      </c>
    </row>
    <row r="24" spans="1:17" x14ac:dyDescent="0.2">
      <c r="A24" s="10" t="s">
        <v>39</v>
      </c>
      <c r="B24" s="11" t="s">
        <v>43</v>
      </c>
      <c r="C24" s="11">
        <v>8</v>
      </c>
      <c r="D24" s="11" t="s">
        <v>82</v>
      </c>
      <c r="E24" s="11">
        <v>0</v>
      </c>
      <c r="F24" s="11">
        <v>0.64</v>
      </c>
      <c r="G24" s="11">
        <v>2.5960000000000001</v>
      </c>
      <c r="H24" s="11">
        <v>6.6995073891625623</v>
      </c>
      <c r="I24" s="11">
        <v>43</v>
      </c>
      <c r="J24" s="11">
        <v>7</v>
      </c>
      <c r="K24" s="11">
        <f t="shared" si="0"/>
        <v>50</v>
      </c>
      <c r="L24" s="11">
        <v>2</v>
      </c>
      <c r="M24" s="11">
        <v>55</v>
      </c>
      <c r="N24" s="11">
        <v>14</v>
      </c>
      <c r="O24" s="11">
        <v>38</v>
      </c>
      <c r="P24" s="11">
        <v>17</v>
      </c>
      <c r="Q24" s="12">
        <v>1.3544736479999999</v>
      </c>
    </row>
    <row r="25" spans="1:17" x14ac:dyDescent="0.2">
      <c r="A25" s="10" t="s">
        <v>15</v>
      </c>
      <c r="B25" s="11" t="s">
        <v>17</v>
      </c>
      <c r="C25" s="11">
        <v>9</v>
      </c>
      <c r="D25" s="11" t="s">
        <v>82</v>
      </c>
      <c r="E25" s="11">
        <v>0</v>
      </c>
      <c r="F25" s="11">
        <v>0.98599999999999999</v>
      </c>
      <c r="G25" s="11">
        <v>12.326000000000001</v>
      </c>
      <c r="H25" s="11">
        <v>8.9691780821917817</v>
      </c>
      <c r="I25" s="11">
        <v>44</v>
      </c>
      <c r="J25" s="11">
        <v>6</v>
      </c>
      <c r="K25" s="11">
        <f t="shared" si="0"/>
        <v>50</v>
      </c>
      <c r="L25" s="11">
        <v>1</v>
      </c>
      <c r="M25" s="11">
        <v>51</v>
      </c>
      <c r="N25" s="11">
        <v>17</v>
      </c>
      <c r="O25" s="11">
        <v>58</v>
      </c>
      <c r="P25" s="11">
        <v>35</v>
      </c>
      <c r="Q25" s="12">
        <v>2.3948559509999998</v>
      </c>
    </row>
    <row r="26" spans="1:17" x14ac:dyDescent="0.2">
      <c r="A26" s="10" t="s">
        <v>0</v>
      </c>
      <c r="B26" s="11" t="s">
        <v>2</v>
      </c>
      <c r="C26" s="11">
        <v>15</v>
      </c>
      <c r="D26" s="11" t="s">
        <v>82</v>
      </c>
      <c r="E26" s="11">
        <v>7</v>
      </c>
      <c r="F26" s="11">
        <v>0.59</v>
      </c>
      <c r="G26" s="11">
        <v>1.2</v>
      </c>
      <c r="H26" s="11">
        <v>11.570247933884298</v>
      </c>
      <c r="I26" s="11">
        <v>20</v>
      </c>
      <c r="J26" s="11">
        <v>6</v>
      </c>
      <c r="K26" s="11">
        <f t="shared" si="0"/>
        <v>26</v>
      </c>
      <c r="L26" s="11">
        <v>1</v>
      </c>
      <c r="M26" s="11">
        <v>53</v>
      </c>
      <c r="N26" s="11">
        <v>18</v>
      </c>
      <c r="O26" s="11">
        <v>50</v>
      </c>
      <c r="P26" s="11">
        <v>21</v>
      </c>
      <c r="Q26" s="12">
        <v>1.5480150580000001</v>
      </c>
    </row>
    <row r="27" spans="1:17" x14ac:dyDescent="0.2">
      <c r="A27" s="10" t="s">
        <v>44</v>
      </c>
      <c r="B27" s="11" t="s">
        <v>46</v>
      </c>
      <c r="C27" s="11">
        <v>18</v>
      </c>
      <c r="D27" s="11" t="s">
        <v>82</v>
      </c>
      <c r="E27" s="11">
        <v>1</v>
      </c>
      <c r="F27" s="11">
        <v>4.9859999999999998</v>
      </c>
      <c r="G27" s="11">
        <v>6.2629999999999999</v>
      </c>
      <c r="H27" s="11">
        <v>6.8516949152542388</v>
      </c>
      <c r="I27" s="11">
        <v>32</v>
      </c>
      <c r="J27" s="11">
        <v>5</v>
      </c>
      <c r="K27" s="11">
        <f t="shared" si="0"/>
        <v>37</v>
      </c>
      <c r="L27" s="11">
        <v>2</v>
      </c>
      <c r="M27" s="11">
        <v>52</v>
      </c>
      <c r="N27" s="11">
        <v>16</v>
      </c>
      <c r="O27" s="11">
        <v>53</v>
      </c>
      <c r="P27" s="11">
        <v>20</v>
      </c>
      <c r="Q27" s="12">
        <v>1.5903480699999999</v>
      </c>
    </row>
    <row r="28" spans="1:17" x14ac:dyDescent="0.2">
      <c r="A28" s="10" t="s">
        <v>5</v>
      </c>
      <c r="B28" s="11" t="s">
        <v>7</v>
      </c>
      <c r="C28" s="11">
        <v>21</v>
      </c>
      <c r="D28" s="11" t="s">
        <v>82</v>
      </c>
      <c r="E28" s="11">
        <v>0</v>
      </c>
      <c r="F28" s="11">
        <v>0</v>
      </c>
      <c r="G28" s="11">
        <v>6.4670000000000005</v>
      </c>
      <c r="H28" s="11">
        <v>11.767213114754099</v>
      </c>
      <c r="I28" s="11">
        <v>48</v>
      </c>
      <c r="J28" s="11">
        <v>9</v>
      </c>
      <c r="K28" s="11">
        <f t="shared" si="0"/>
        <v>57</v>
      </c>
      <c r="L28" s="11">
        <v>2</v>
      </c>
      <c r="M28" s="11">
        <v>62</v>
      </c>
      <c r="N28" s="11">
        <v>16</v>
      </c>
      <c r="O28" s="11">
        <v>45</v>
      </c>
      <c r="P28" s="11">
        <v>23</v>
      </c>
      <c r="Q28" s="12">
        <v>1.3130329679999999</v>
      </c>
    </row>
    <row r="29" spans="1:17" x14ac:dyDescent="0.2">
      <c r="A29" s="10" t="s">
        <v>10</v>
      </c>
      <c r="B29" s="11" t="s">
        <v>12</v>
      </c>
      <c r="C29" s="11">
        <v>27</v>
      </c>
      <c r="D29" s="11" t="s">
        <v>82</v>
      </c>
      <c r="E29" s="11">
        <v>0</v>
      </c>
      <c r="F29" s="11">
        <v>0</v>
      </c>
      <c r="G29" s="11">
        <v>6.5560000000000009</v>
      </c>
      <c r="H29" s="11">
        <v>6.4158415841584171</v>
      </c>
      <c r="I29" s="11">
        <v>26</v>
      </c>
      <c r="J29" s="11">
        <v>4</v>
      </c>
      <c r="K29" s="11">
        <f t="shared" si="0"/>
        <v>30</v>
      </c>
      <c r="L29" s="11">
        <v>4</v>
      </c>
      <c r="M29" s="11">
        <v>40</v>
      </c>
      <c r="N29" s="11">
        <v>15</v>
      </c>
      <c r="O29" s="11">
        <v>52</v>
      </c>
      <c r="P29" s="11">
        <v>17</v>
      </c>
      <c r="Q29" s="12">
        <v>2.6431243580000001</v>
      </c>
    </row>
    <row r="30" spans="1:17" x14ac:dyDescent="0.2">
      <c r="A30" s="10" t="s">
        <v>20</v>
      </c>
      <c r="B30" s="11" t="s">
        <v>22</v>
      </c>
      <c r="C30" s="11">
        <v>30</v>
      </c>
      <c r="D30" s="11" t="s">
        <v>82</v>
      </c>
      <c r="E30" s="11">
        <v>2</v>
      </c>
      <c r="F30" s="11">
        <v>0</v>
      </c>
      <c r="G30" s="11">
        <v>21.052</v>
      </c>
      <c r="H30" s="11">
        <v>8.9966887417218544</v>
      </c>
      <c r="I30" s="11">
        <v>41</v>
      </c>
      <c r="J30" s="11">
        <v>6</v>
      </c>
      <c r="K30" s="11">
        <f t="shared" si="0"/>
        <v>47</v>
      </c>
      <c r="L30" s="11">
        <v>3</v>
      </c>
      <c r="M30" s="11">
        <v>59</v>
      </c>
      <c r="N30" s="11">
        <v>15</v>
      </c>
      <c r="O30" s="11">
        <v>60</v>
      </c>
      <c r="P30" s="11">
        <v>33</v>
      </c>
      <c r="Q30" s="12">
        <v>2.8178623300000001</v>
      </c>
    </row>
    <row r="31" spans="1:17" x14ac:dyDescent="0.2">
      <c r="A31" s="10" t="s">
        <v>25</v>
      </c>
      <c r="B31" s="11" t="s">
        <v>27</v>
      </c>
      <c r="C31" s="11">
        <v>33</v>
      </c>
      <c r="D31" s="11" t="s">
        <v>82</v>
      </c>
      <c r="E31" s="11">
        <v>1</v>
      </c>
      <c r="F31" s="11">
        <v>0</v>
      </c>
      <c r="G31" s="11">
        <v>15.262999999999998</v>
      </c>
      <c r="H31" s="11">
        <v>19.116279069767444</v>
      </c>
      <c r="I31" s="11">
        <v>33</v>
      </c>
      <c r="J31" s="11">
        <v>5</v>
      </c>
      <c r="K31" s="11">
        <f t="shared" si="0"/>
        <v>38</v>
      </c>
      <c r="L31" s="11">
        <v>3</v>
      </c>
      <c r="M31" s="11">
        <v>65</v>
      </c>
      <c r="N31" s="11">
        <v>19</v>
      </c>
      <c r="O31" s="11">
        <v>78</v>
      </c>
      <c r="P31" s="11">
        <v>45</v>
      </c>
      <c r="Q31" s="12">
        <v>2.490878403</v>
      </c>
    </row>
    <row r="32" spans="1:17" x14ac:dyDescent="0.2">
      <c r="A32" s="10" t="s">
        <v>30</v>
      </c>
      <c r="B32" s="11" t="s">
        <v>32</v>
      </c>
      <c r="C32" s="11">
        <v>38</v>
      </c>
      <c r="D32" s="11" t="s">
        <v>82</v>
      </c>
      <c r="E32" s="11">
        <v>0</v>
      </c>
      <c r="F32" s="11">
        <v>0</v>
      </c>
      <c r="G32" s="11">
        <v>4.8579999999999997</v>
      </c>
      <c r="H32" s="11">
        <v>60.309446254071666</v>
      </c>
      <c r="I32" s="11">
        <v>42</v>
      </c>
      <c r="J32" s="11">
        <v>3</v>
      </c>
      <c r="K32" s="11">
        <f t="shared" si="0"/>
        <v>45</v>
      </c>
      <c r="L32" s="11">
        <v>1</v>
      </c>
      <c r="M32" s="11">
        <v>67</v>
      </c>
      <c r="N32" s="11">
        <v>16</v>
      </c>
      <c r="O32" s="11">
        <v>84</v>
      </c>
      <c r="P32" s="11">
        <v>45</v>
      </c>
      <c r="Q32" s="12">
        <v>1.4675131720000001</v>
      </c>
    </row>
    <row r="33" spans="1:17" x14ac:dyDescent="0.2">
      <c r="A33" s="10" t="s">
        <v>35</v>
      </c>
      <c r="B33" s="11" t="s">
        <v>37</v>
      </c>
      <c r="C33" s="11">
        <v>1</v>
      </c>
      <c r="D33" s="11" t="s">
        <v>83</v>
      </c>
      <c r="E33" s="11">
        <v>4</v>
      </c>
      <c r="F33" s="11">
        <v>0</v>
      </c>
      <c r="G33" s="11">
        <v>1.238</v>
      </c>
      <c r="H33" s="11">
        <v>7.1138613861386135</v>
      </c>
      <c r="I33" s="11">
        <v>28</v>
      </c>
      <c r="J33" s="11">
        <v>5</v>
      </c>
      <c r="K33" s="11">
        <f t="shared" si="0"/>
        <v>33</v>
      </c>
      <c r="L33" s="11">
        <v>7</v>
      </c>
      <c r="M33" s="11">
        <v>45</v>
      </c>
      <c r="N33" s="11">
        <v>16</v>
      </c>
      <c r="O33" s="11">
        <v>79</v>
      </c>
      <c r="P33" s="11">
        <v>34</v>
      </c>
      <c r="Q33" s="12">
        <v>1.979618903</v>
      </c>
    </row>
    <row r="34" spans="1:17" x14ac:dyDescent="0.2">
      <c r="A34" s="10" t="s">
        <v>35</v>
      </c>
      <c r="B34" s="11" t="s">
        <v>38</v>
      </c>
      <c r="C34" s="11">
        <v>4</v>
      </c>
      <c r="D34" s="11" t="s">
        <v>83</v>
      </c>
      <c r="E34" s="11">
        <v>5</v>
      </c>
      <c r="F34" s="11">
        <v>3.09</v>
      </c>
      <c r="G34" s="11">
        <v>10.744999999999999</v>
      </c>
      <c r="H34" s="11">
        <v>23.024316109422493</v>
      </c>
      <c r="I34" s="11">
        <v>48</v>
      </c>
      <c r="J34" s="11">
        <v>7</v>
      </c>
      <c r="K34" s="11">
        <f t="shared" si="0"/>
        <v>55</v>
      </c>
      <c r="L34" s="11">
        <v>1</v>
      </c>
      <c r="M34" s="11">
        <v>63</v>
      </c>
      <c r="N34" s="11">
        <v>14</v>
      </c>
      <c r="O34" s="11">
        <v>84</v>
      </c>
      <c r="P34" s="11">
        <v>30</v>
      </c>
      <c r="Q34" s="12">
        <v>2.1281830039999998</v>
      </c>
    </row>
    <row r="35" spans="1:17" x14ac:dyDescent="0.2">
      <c r="A35" s="10" t="s">
        <v>15</v>
      </c>
      <c r="B35" s="11" t="s">
        <v>19</v>
      </c>
      <c r="C35" s="11">
        <v>11</v>
      </c>
      <c r="D35" s="11" t="s">
        <v>83</v>
      </c>
      <c r="E35" s="11">
        <v>1</v>
      </c>
      <c r="F35" s="11">
        <v>0.26300000000000001</v>
      </c>
      <c r="G35" s="11">
        <v>22.228000000000002</v>
      </c>
      <c r="H35" s="11">
        <v>16.883838383838384</v>
      </c>
      <c r="I35" s="11">
        <v>41</v>
      </c>
      <c r="J35" s="11">
        <v>4</v>
      </c>
      <c r="K35" s="11">
        <f t="shared" si="0"/>
        <v>45</v>
      </c>
      <c r="L35" s="11">
        <v>1</v>
      </c>
      <c r="M35" s="11">
        <v>50</v>
      </c>
      <c r="N35" s="11">
        <v>17</v>
      </c>
      <c r="O35" s="11">
        <v>85</v>
      </c>
      <c r="P35" s="11">
        <v>51</v>
      </c>
      <c r="Q35" s="12">
        <v>2.0202979650000001</v>
      </c>
    </row>
    <row r="36" spans="1:17" x14ac:dyDescent="0.2">
      <c r="A36" s="10" t="s">
        <v>0</v>
      </c>
      <c r="B36" s="11" t="s">
        <v>4</v>
      </c>
      <c r="C36" s="11">
        <v>14</v>
      </c>
      <c r="D36" s="11" t="s">
        <v>83</v>
      </c>
      <c r="E36" s="11">
        <v>8</v>
      </c>
      <c r="F36" s="11">
        <v>0.91200000000000003</v>
      </c>
      <c r="G36" s="11">
        <v>3.8890000000000002</v>
      </c>
      <c r="H36" s="11">
        <v>2.2920353982300887</v>
      </c>
      <c r="I36" s="11">
        <v>27</v>
      </c>
      <c r="J36" s="11">
        <v>7</v>
      </c>
      <c r="K36" s="11">
        <f t="shared" si="0"/>
        <v>34</v>
      </c>
      <c r="L36" s="11">
        <v>1</v>
      </c>
      <c r="M36" s="11">
        <v>39</v>
      </c>
      <c r="N36" s="11">
        <v>18</v>
      </c>
      <c r="O36" s="11">
        <v>40</v>
      </c>
      <c r="P36" s="11">
        <v>19</v>
      </c>
      <c r="Q36" s="12">
        <v>1.9926722379999999</v>
      </c>
    </row>
    <row r="37" spans="1:17" x14ac:dyDescent="0.2">
      <c r="A37" s="10" t="s">
        <v>44</v>
      </c>
      <c r="B37" s="11" t="s">
        <v>48</v>
      </c>
      <c r="C37" s="11">
        <v>20</v>
      </c>
      <c r="D37" s="11" t="s">
        <v>83</v>
      </c>
      <c r="E37" s="11">
        <v>10</v>
      </c>
      <c r="F37" s="11">
        <v>5.3449999999999998</v>
      </c>
      <c r="G37" s="11">
        <v>5.6740000000000004</v>
      </c>
      <c r="H37" s="11">
        <v>6.9830028328611897</v>
      </c>
      <c r="I37" s="11">
        <v>42</v>
      </c>
      <c r="J37" s="11">
        <v>10</v>
      </c>
      <c r="K37" s="11">
        <f t="shared" si="0"/>
        <v>52</v>
      </c>
      <c r="L37" s="11">
        <v>4</v>
      </c>
      <c r="M37" s="11">
        <v>51</v>
      </c>
      <c r="N37" s="11">
        <v>20</v>
      </c>
      <c r="O37" s="11">
        <v>79</v>
      </c>
      <c r="P37" s="11">
        <v>36</v>
      </c>
      <c r="Q37" s="12">
        <v>3.9613358590000001</v>
      </c>
    </row>
    <row r="38" spans="1:17" x14ac:dyDescent="0.2">
      <c r="A38" s="10" t="s">
        <v>5</v>
      </c>
      <c r="B38" s="11" t="s">
        <v>9</v>
      </c>
      <c r="C38" s="11">
        <v>23</v>
      </c>
      <c r="D38" s="11" t="s">
        <v>83</v>
      </c>
      <c r="E38" s="11">
        <v>0</v>
      </c>
      <c r="F38" s="11">
        <v>0.38500000000000001</v>
      </c>
      <c r="G38" s="11">
        <v>7.5630000000000006</v>
      </c>
      <c r="H38" s="11">
        <v>19.528239202657808</v>
      </c>
      <c r="I38" s="11">
        <v>42</v>
      </c>
      <c r="J38" s="11">
        <v>13</v>
      </c>
      <c r="K38" s="11">
        <f t="shared" si="0"/>
        <v>55</v>
      </c>
      <c r="L38" s="11">
        <v>2</v>
      </c>
      <c r="M38" s="11">
        <v>59</v>
      </c>
      <c r="N38" s="11">
        <v>18</v>
      </c>
      <c r="O38" s="11">
        <v>28</v>
      </c>
      <c r="P38" s="11">
        <v>16</v>
      </c>
      <c r="Q38" s="12">
        <v>2.98991601</v>
      </c>
    </row>
    <row r="39" spans="1:17" x14ac:dyDescent="0.2">
      <c r="A39" s="10" t="s">
        <v>10</v>
      </c>
      <c r="B39" s="11" t="s">
        <v>14</v>
      </c>
      <c r="C39" s="11">
        <v>26</v>
      </c>
      <c r="D39" s="11" t="s">
        <v>83</v>
      </c>
      <c r="E39" s="11">
        <v>2</v>
      </c>
      <c r="F39" s="11">
        <v>0</v>
      </c>
      <c r="G39" s="11">
        <v>5.8979999999999997</v>
      </c>
      <c r="H39" s="11">
        <v>16.073482428115017</v>
      </c>
      <c r="I39" s="11">
        <v>33</v>
      </c>
      <c r="J39" s="11">
        <v>7</v>
      </c>
      <c r="K39" s="11">
        <f t="shared" si="0"/>
        <v>40</v>
      </c>
      <c r="L39" s="11">
        <v>10</v>
      </c>
      <c r="M39" s="11">
        <v>54</v>
      </c>
      <c r="N39" s="11">
        <v>14</v>
      </c>
      <c r="O39" s="11">
        <v>58</v>
      </c>
      <c r="P39" s="11">
        <v>26</v>
      </c>
      <c r="Q39" s="12">
        <v>2.5543730230000001</v>
      </c>
    </row>
    <row r="40" spans="1:17" x14ac:dyDescent="0.2">
      <c r="A40" s="10" t="s">
        <v>20</v>
      </c>
      <c r="B40" s="11" t="s">
        <v>24</v>
      </c>
      <c r="C40" s="11">
        <v>29</v>
      </c>
      <c r="D40" s="11" t="s">
        <v>83</v>
      </c>
      <c r="E40" s="11">
        <v>8</v>
      </c>
      <c r="F40" s="11">
        <v>0.377</v>
      </c>
      <c r="G40" s="11">
        <v>7.7469999999999999</v>
      </c>
      <c r="H40" s="11">
        <v>21.343333333333334</v>
      </c>
      <c r="I40" s="11">
        <v>19</v>
      </c>
      <c r="J40" s="11">
        <v>3</v>
      </c>
      <c r="K40" s="11">
        <f t="shared" si="0"/>
        <v>22</v>
      </c>
      <c r="L40" s="11">
        <v>10</v>
      </c>
      <c r="M40" s="11">
        <v>72</v>
      </c>
      <c r="N40" s="11">
        <v>21</v>
      </c>
      <c r="O40" s="11">
        <v>61</v>
      </c>
      <c r="P40" s="11">
        <v>28</v>
      </c>
      <c r="Q40" s="12">
        <v>4.1647925099999998</v>
      </c>
    </row>
    <row r="41" spans="1:17" x14ac:dyDescent="0.2">
      <c r="A41" s="10" t="s">
        <v>25</v>
      </c>
      <c r="B41" s="11" t="s">
        <v>29</v>
      </c>
      <c r="C41" s="11">
        <v>35</v>
      </c>
      <c r="D41" s="11" t="s">
        <v>83</v>
      </c>
      <c r="E41" s="11">
        <v>2</v>
      </c>
      <c r="F41" s="11">
        <v>0</v>
      </c>
      <c r="G41" s="11">
        <v>15.603000000000002</v>
      </c>
      <c r="H41" s="11">
        <v>34.380794701986751</v>
      </c>
      <c r="I41" s="11">
        <v>31</v>
      </c>
      <c r="J41" s="11">
        <v>10</v>
      </c>
      <c r="K41" s="11">
        <f t="shared" si="0"/>
        <v>41</v>
      </c>
      <c r="L41" s="11">
        <v>12</v>
      </c>
      <c r="M41" s="11">
        <v>77</v>
      </c>
      <c r="N41" s="11">
        <v>24</v>
      </c>
      <c r="O41" s="11">
        <v>51</v>
      </c>
      <c r="P41" s="11">
        <v>31</v>
      </c>
      <c r="Q41" s="12">
        <v>6.2814278019999996</v>
      </c>
    </row>
    <row r="42" spans="1:17" x14ac:dyDescent="0.2">
      <c r="A42" s="10" t="s">
        <v>30</v>
      </c>
      <c r="B42" s="11" t="s">
        <v>34</v>
      </c>
      <c r="C42" s="11">
        <v>40</v>
      </c>
      <c r="D42" s="11" t="s">
        <v>83</v>
      </c>
      <c r="E42" s="11">
        <v>0</v>
      </c>
      <c r="F42" s="11">
        <v>0.48399999999999999</v>
      </c>
      <c r="G42" s="11">
        <v>1.696</v>
      </c>
      <c r="H42" s="11">
        <v>53.133676092544988</v>
      </c>
      <c r="I42" s="11">
        <v>35</v>
      </c>
      <c r="J42" s="11">
        <v>11</v>
      </c>
      <c r="K42" s="11">
        <f t="shared" si="0"/>
        <v>46</v>
      </c>
      <c r="L42" s="11">
        <v>3</v>
      </c>
      <c r="M42" s="11">
        <v>61</v>
      </c>
      <c r="N42" s="11">
        <v>22</v>
      </c>
      <c r="O42" s="11">
        <v>79</v>
      </c>
      <c r="P42" s="11">
        <v>36</v>
      </c>
      <c r="Q42" s="12">
        <v>5.0102092650000003</v>
      </c>
    </row>
    <row r="43" spans="1:17" x14ac:dyDescent="0.2">
      <c r="A43" s="10" t="s">
        <v>35</v>
      </c>
      <c r="B43" s="11" t="s">
        <v>35</v>
      </c>
      <c r="C43" s="11">
        <v>2</v>
      </c>
      <c r="D43" s="11" t="s">
        <v>83</v>
      </c>
      <c r="E43" s="11">
        <v>12</v>
      </c>
      <c r="F43" s="11">
        <v>1.304</v>
      </c>
      <c r="G43" s="11">
        <v>6.7370000000000001</v>
      </c>
      <c r="H43" s="11">
        <v>53.95940170940171</v>
      </c>
      <c r="I43" s="11">
        <v>23</v>
      </c>
      <c r="J43" s="11">
        <v>9</v>
      </c>
      <c r="K43" s="11">
        <f t="shared" si="0"/>
        <v>32</v>
      </c>
      <c r="L43" s="11">
        <v>7</v>
      </c>
      <c r="M43" s="11">
        <v>82</v>
      </c>
      <c r="N43" s="11">
        <v>19</v>
      </c>
      <c r="O43" s="11">
        <v>81</v>
      </c>
      <c r="P43" s="11">
        <v>36</v>
      </c>
      <c r="Q43" s="12">
        <v>5.4534259650000001</v>
      </c>
    </row>
    <row r="44" spans="1:17" x14ac:dyDescent="0.2">
      <c r="A44" s="10" t="s">
        <v>35</v>
      </c>
      <c r="B44" s="11" t="s">
        <v>36</v>
      </c>
      <c r="C44" s="11">
        <v>3</v>
      </c>
      <c r="D44" s="11" t="s">
        <v>83</v>
      </c>
      <c r="E44" s="11">
        <v>12</v>
      </c>
      <c r="F44" s="11">
        <v>1.304</v>
      </c>
      <c r="G44" s="11">
        <v>6.7370000000000001</v>
      </c>
      <c r="H44" s="11">
        <v>42.287128712871286</v>
      </c>
      <c r="I44" s="11">
        <v>13</v>
      </c>
      <c r="J44" s="11">
        <v>4</v>
      </c>
      <c r="K44" s="11">
        <f t="shared" si="0"/>
        <v>17</v>
      </c>
      <c r="L44" s="11">
        <v>8</v>
      </c>
      <c r="M44" s="11">
        <v>60</v>
      </c>
      <c r="N44" s="11">
        <v>14</v>
      </c>
      <c r="O44" s="11">
        <v>64</v>
      </c>
      <c r="P44" s="11">
        <v>33</v>
      </c>
      <c r="Q44" s="12">
        <v>3.588662427</v>
      </c>
    </row>
    <row r="45" spans="1:17" x14ac:dyDescent="0.2">
      <c r="A45" s="10" t="s">
        <v>15</v>
      </c>
      <c r="B45" s="11" t="s">
        <v>18</v>
      </c>
      <c r="C45" s="11">
        <v>12</v>
      </c>
      <c r="D45" s="11" t="s">
        <v>83</v>
      </c>
      <c r="E45" s="11">
        <v>13</v>
      </c>
      <c r="F45" s="11">
        <v>3.952</v>
      </c>
      <c r="G45" s="11">
        <v>19.449000000000002</v>
      </c>
      <c r="H45" s="11">
        <v>16.366265060240963</v>
      </c>
      <c r="I45" s="11">
        <v>35</v>
      </c>
      <c r="J45" s="11">
        <v>6</v>
      </c>
      <c r="K45" s="11">
        <f t="shared" si="0"/>
        <v>41</v>
      </c>
      <c r="L45" s="11">
        <v>8</v>
      </c>
      <c r="M45" s="11">
        <v>54</v>
      </c>
      <c r="N45" s="11">
        <v>18</v>
      </c>
      <c r="O45" s="11">
        <v>63</v>
      </c>
      <c r="P45" s="11">
        <v>36</v>
      </c>
      <c r="Q45" s="12">
        <v>3.4922401380000001</v>
      </c>
    </row>
    <row r="46" spans="1:17" x14ac:dyDescent="0.2">
      <c r="A46" s="10" t="s">
        <v>0</v>
      </c>
      <c r="B46" s="11" t="s">
        <v>3</v>
      </c>
      <c r="C46" s="11">
        <v>16</v>
      </c>
      <c r="D46" s="11" t="s">
        <v>83</v>
      </c>
      <c r="E46" s="11">
        <v>13</v>
      </c>
      <c r="F46" s="11">
        <v>0</v>
      </c>
      <c r="G46" s="11">
        <v>3.2109999999999999</v>
      </c>
      <c r="H46" s="11">
        <v>12.527863777089784</v>
      </c>
      <c r="I46" s="11">
        <v>27</v>
      </c>
      <c r="J46" s="11">
        <v>13</v>
      </c>
      <c r="K46" s="11">
        <f t="shared" si="0"/>
        <v>40</v>
      </c>
      <c r="L46" s="11">
        <v>5</v>
      </c>
      <c r="M46" s="11">
        <v>56</v>
      </c>
      <c r="N46" s="11">
        <v>19</v>
      </c>
      <c r="O46" s="11">
        <v>60</v>
      </c>
      <c r="P46" s="11">
        <v>22</v>
      </c>
      <c r="Q46" s="12">
        <v>2.478521266</v>
      </c>
    </row>
    <row r="47" spans="1:17" x14ac:dyDescent="0.2">
      <c r="A47" s="10" t="s">
        <v>44</v>
      </c>
      <c r="B47" s="11" t="s">
        <v>47</v>
      </c>
      <c r="C47" s="11">
        <v>19</v>
      </c>
      <c r="D47" s="11" t="s">
        <v>83</v>
      </c>
      <c r="E47" s="11">
        <v>8</v>
      </c>
      <c r="F47" s="11">
        <v>4.673</v>
      </c>
      <c r="G47" s="11">
        <v>5.03</v>
      </c>
      <c r="H47" s="11">
        <v>30.529976019184652</v>
      </c>
      <c r="I47" s="11">
        <v>32</v>
      </c>
      <c r="J47" s="11">
        <v>5</v>
      </c>
      <c r="K47" s="11">
        <f t="shared" si="0"/>
        <v>37</v>
      </c>
      <c r="L47" s="11">
        <v>7</v>
      </c>
      <c r="M47" s="11">
        <v>69</v>
      </c>
      <c r="N47" s="11">
        <v>18</v>
      </c>
      <c r="O47" s="11">
        <v>91</v>
      </c>
      <c r="P47" s="11">
        <v>38</v>
      </c>
      <c r="Q47" s="12">
        <v>3.4803114879999999</v>
      </c>
    </row>
    <row r="48" spans="1:17" x14ac:dyDescent="0.2">
      <c r="A48" s="10" t="s">
        <v>5</v>
      </c>
      <c r="B48" s="11" t="s">
        <v>8</v>
      </c>
      <c r="C48" s="11">
        <v>24</v>
      </c>
      <c r="D48" s="11" t="s">
        <v>83</v>
      </c>
      <c r="E48" s="11">
        <v>8</v>
      </c>
      <c r="F48" s="11">
        <v>0</v>
      </c>
      <c r="G48" s="11">
        <v>9.43</v>
      </c>
      <c r="H48" s="11">
        <v>63.123333333333335</v>
      </c>
      <c r="I48" s="11">
        <v>22</v>
      </c>
      <c r="J48" s="11">
        <v>4</v>
      </c>
      <c r="K48" s="11">
        <f t="shared" si="0"/>
        <v>26</v>
      </c>
      <c r="L48" s="11">
        <v>8</v>
      </c>
      <c r="M48" s="11">
        <v>90</v>
      </c>
      <c r="N48" s="11">
        <v>19</v>
      </c>
      <c r="O48" s="11">
        <v>48</v>
      </c>
      <c r="P48" s="11">
        <v>30</v>
      </c>
      <c r="Q48" s="12">
        <v>5.3285110309999997</v>
      </c>
    </row>
    <row r="49" spans="1:17" x14ac:dyDescent="0.2">
      <c r="A49" s="10" t="s">
        <v>10</v>
      </c>
      <c r="B49" s="11" t="s">
        <v>13</v>
      </c>
      <c r="C49" s="11">
        <v>28</v>
      </c>
      <c r="D49" s="11" t="s">
        <v>83</v>
      </c>
      <c r="E49" s="11">
        <v>3</v>
      </c>
      <c r="F49" s="11">
        <v>0</v>
      </c>
      <c r="G49" s="11">
        <v>3.6790000000000003</v>
      </c>
      <c r="H49" s="11">
        <v>23.322475570032573</v>
      </c>
      <c r="I49" s="11">
        <v>31</v>
      </c>
      <c r="J49" s="11">
        <v>6</v>
      </c>
      <c r="K49" s="11">
        <f t="shared" si="0"/>
        <v>37</v>
      </c>
      <c r="L49" s="11">
        <v>10</v>
      </c>
      <c r="M49" s="11">
        <v>49</v>
      </c>
      <c r="N49" s="11">
        <v>14</v>
      </c>
      <c r="O49" s="11">
        <v>65</v>
      </c>
      <c r="P49" s="11">
        <v>30</v>
      </c>
      <c r="Q49" s="12">
        <v>3.5872544199999998</v>
      </c>
    </row>
    <row r="50" spans="1:17" x14ac:dyDescent="0.2">
      <c r="A50" s="10" t="s">
        <v>20</v>
      </c>
      <c r="B50" s="11" t="s">
        <v>23</v>
      </c>
      <c r="C50" s="11">
        <v>32</v>
      </c>
      <c r="D50" s="11" t="s">
        <v>83</v>
      </c>
      <c r="E50" s="11">
        <v>9</v>
      </c>
      <c r="F50" s="11">
        <v>0</v>
      </c>
      <c r="G50" s="11">
        <v>13.695</v>
      </c>
      <c r="H50" s="11">
        <v>61.102310231023104</v>
      </c>
      <c r="I50" s="11">
        <v>38</v>
      </c>
      <c r="J50" s="11">
        <v>5</v>
      </c>
      <c r="K50" s="11">
        <f t="shared" si="0"/>
        <v>43</v>
      </c>
      <c r="L50" s="11">
        <v>10</v>
      </c>
      <c r="M50" s="11">
        <v>90</v>
      </c>
      <c r="N50" s="11">
        <v>21</v>
      </c>
      <c r="O50" s="11">
        <v>86</v>
      </c>
      <c r="P50" s="11">
        <v>58</v>
      </c>
      <c r="Q50" s="12">
        <v>3.796331753</v>
      </c>
    </row>
    <row r="51" spans="1:17" x14ac:dyDescent="0.2">
      <c r="A51" s="10" t="s">
        <v>25</v>
      </c>
      <c r="B51" s="11" t="s">
        <v>28</v>
      </c>
      <c r="C51" s="11">
        <v>36</v>
      </c>
      <c r="D51" s="11" t="s">
        <v>83</v>
      </c>
      <c r="E51" s="11">
        <v>3</v>
      </c>
      <c r="F51" s="11">
        <v>0</v>
      </c>
      <c r="G51" s="11">
        <v>27.044</v>
      </c>
      <c r="H51" s="11">
        <v>58.063122923588047</v>
      </c>
      <c r="I51" s="11">
        <v>27</v>
      </c>
      <c r="J51" s="11">
        <v>5</v>
      </c>
      <c r="K51" s="11">
        <f t="shared" si="0"/>
        <v>32</v>
      </c>
      <c r="L51" s="11">
        <v>12</v>
      </c>
      <c r="M51" s="11">
        <v>77</v>
      </c>
      <c r="N51" s="11">
        <v>24</v>
      </c>
      <c r="O51" s="11">
        <v>51</v>
      </c>
      <c r="P51" s="11">
        <v>35</v>
      </c>
      <c r="Q51" s="12">
        <v>5.9845916709999996</v>
      </c>
    </row>
    <row r="52" spans="1:17" ht="13.5" thickBot="1" x14ac:dyDescent="0.25">
      <c r="A52" s="13" t="s">
        <v>30</v>
      </c>
      <c r="B52" s="14" t="s">
        <v>33</v>
      </c>
      <c r="C52" s="14">
        <v>39</v>
      </c>
      <c r="D52" s="14" t="s">
        <v>83</v>
      </c>
      <c r="E52" s="14">
        <v>10</v>
      </c>
      <c r="F52" s="14">
        <v>0.05</v>
      </c>
      <c r="G52" s="14">
        <v>1.2629999999999999</v>
      </c>
      <c r="H52" s="14">
        <v>144.58695652173913</v>
      </c>
      <c r="I52" s="14">
        <v>21</v>
      </c>
      <c r="J52" s="14">
        <v>8</v>
      </c>
      <c r="K52" s="14">
        <f t="shared" si="0"/>
        <v>29</v>
      </c>
      <c r="L52" s="14">
        <v>5</v>
      </c>
      <c r="M52" s="14">
        <v>102</v>
      </c>
      <c r="N52" s="14">
        <v>22</v>
      </c>
      <c r="O52" s="14">
        <v>93</v>
      </c>
      <c r="P52" s="14">
        <v>49</v>
      </c>
      <c r="Q52" s="15">
        <v>6.8239843200000001</v>
      </c>
    </row>
    <row r="57" spans="1:17" x14ac:dyDescent="0.2">
      <c r="B57" s="19" t="s">
        <v>91</v>
      </c>
      <c r="C57" s="19"/>
      <c r="D57" s="19"/>
      <c r="E57" s="19"/>
      <c r="F57" s="19"/>
      <c r="G57" s="19"/>
      <c r="H57" s="19"/>
      <c r="I57" s="19"/>
    </row>
    <row r="58" spans="1:17" x14ac:dyDescent="0.2">
      <c r="B58" s="19"/>
      <c r="C58" s="19"/>
      <c r="D58" s="19"/>
      <c r="E58" s="19"/>
      <c r="F58" s="19"/>
      <c r="G58" s="19"/>
      <c r="H58" s="19"/>
      <c r="I58" s="19"/>
    </row>
    <row r="59" spans="1:17" x14ac:dyDescent="0.2">
      <c r="B59" s="19"/>
      <c r="C59" s="19"/>
      <c r="D59" s="19"/>
      <c r="E59" s="19"/>
      <c r="F59" s="19"/>
      <c r="G59" s="19"/>
      <c r="H59" s="19"/>
      <c r="I59" s="19"/>
    </row>
    <row r="60" spans="1:17" x14ac:dyDescent="0.2">
      <c r="B60" s="19"/>
      <c r="C60" s="19"/>
      <c r="D60" s="19"/>
      <c r="E60" s="19"/>
      <c r="F60" s="19"/>
      <c r="G60" s="19"/>
      <c r="H60" s="19"/>
      <c r="I60" s="19"/>
    </row>
    <row r="63" spans="1:17" x14ac:dyDescent="0.2">
      <c r="B63" s="35" t="s">
        <v>90</v>
      </c>
      <c r="C63" s="36"/>
      <c r="D63" s="36"/>
      <c r="E63" s="36"/>
      <c r="F63" s="37"/>
    </row>
    <row r="64" spans="1:17" x14ac:dyDescent="0.2">
      <c r="B64" s="38"/>
      <c r="C64" s="39"/>
      <c r="D64" s="39"/>
      <c r="E64" s="39"/>
      <c r="F64" s="40"/>
    </row>
    <row r="65" spans="2:10" x14ac:dyDescent="0.2">
      <c r="B65" s="38"/>
      <c r="C65" s="39"/>
      <c r="D65" s="39"/>
      <c r="E65" s="39"/>
      <c r="F65" s="40"/>
      <c r="H65" s="45" t="s">
        <v>92</v>
      </c>
      <c r="I65" s="46"/>
      <c r="J65" s="47"/>
    </row>
    <row r="66" spans="2:10" x14ac:dyDescent="0.2">
      <c r="B66" s="38"/>
      <c r="C66" s="39"/>
      <c r="D66" s="39"/>
      <c r="E66" s="39"/>
      <c r="F66" s="40"/>
      <c r="H66" s="48"/>
      <c r="I66" s="49"/>
      <c r="J66" s="50"/>
    </row>
    <row r="67" spans="2:10" x14ac:dyDescent="0.2">
      <c r="B67" s="38"/>
      <c r="C67" s="39"/>
      <c r="D67" s="39"/>
      <c r="E67" s="39"/>
      <c r="F67" s="40"/>
      <c r="H67" s="48"/>
      <c r="I67" s="49"/>
      <c r="J67" s="50"/>
    </row>
    <row r="68" spans="2:10" x14ac:dyDescent="0.2">
      <c r="B68" s="38"/>
      <c r="C68" s="39"/>
      <c r="D68" s="39"/>
      <c r="E68" s="39"/>
      <c r="F68" s="40"/>
      <c r="H68" s="48"/>
      <c r="I68" s="49"/>
      <c r="J68" s="50"/>
    </row>
    <row r="69" spans="2:10" x14ac:dyDescent="0.2">
      <c r="B69" s="38"/>
      <c r="C69" s="39"/>
      <c r="D69" s="39"/>
      <c r="E69" s="39"/>
      <c r="F69" s="40"/>
      <c r="H69" s="48"/>
      <c r="I69" s="49"/>
      <c r="J69" s="50"/>
    </row>
    <row r="70" spans="2:10" x14ac:dyDescent="0.2">
      <c r="B70" s="38"/>
      <c r="C70" s="39"/>
      <c r="D70" s="39"/>
      <c r="E70" s="39"/>
      <c r="F70" s="40"/>
      <c r="H70" s="48"/>
      <c r="I70" s="49"/>
      <c r="J70" s="50"/>
    </row>
    <row r="71" spans="2:10" x14ac:dyDescent="0.2">
      <c r="B71" s="38"/>
      <c r="C71" s="39"/>
      <c r="D71" s="39"/>
      <c r="E71" s="39"/>
      <c r="F71" s="40"/>
      <c r="H71" s="48"/>
      <c r="I71" s="49"/>
      <c r="J71" s="50"/>
    </row>
    <row r="72" spans="2:10" x14ac:dyDescent="0.2">
      <c r="B72" s="38"/>
      <c r="C72" s="39"/>
      <c r="D72" s="39"/>
      <c r="E72" s="39"/>
      <c r="F72" s="40"/>
      <c r="H72" s="48"/>
      <c r="I72" s="49"/>
      <c r="J72" s="50"/>
    </row>
    <row r="73" spans="2:10" x14ac:dyDescent="0.2">
      <c r="B73" s="38"/>
      <c r="C73" s="39"/>
      <c r="D73" s="39"/>
      <c r="E73" s="39"/>
      <c r="F73" s="40"/>
      <c r="H73" s="48"/>
      <c r="I73" s="49"/>
      <c r="J73" s="50"/>
    </row>
    <row r="74" spans="2:10" x14ac:dyDescent="0.2">
      <c r="B74" s="38"/>
      <c r="C74" s="39"/>
      <c r="D74" s="39"/>
      <c r="E74" s="39"/>
      <c r="F74" s="40"/>
      <c r="H74" s="48"/>
      <c r="I74" s="49"/>
      <c r="J74" s="50"/>
    </row>
    <row r="75" spans="2:10" x14ac:dyDescent="0.2">
      <c r="B75" s="38"/>
      <c r="C75" s="39"/>
      <c r="D75" s="39"/>
      <c r="E75" s="39"/>
      <c r="F75" s="40"/>
      <c r="H75" s="48"/>
      <c r="I75" s="49"/>
      <c r="J75" s="50"/>
    </row>
    <row r="76" spans="2:10" x14ac:dyDescent="0.2">
      <c r="B76" s="38"/>
      <c r="C76" s="39"/>
      <c r="D76" s="39"/>
      <c r="E76" s="39"/>
      <c r="F76" s="40"/>
      <c r="H76" s="48"/>
      <c r="I76" s="49"/>
      <c r="J76" s="50"/>
    </row>
    <row r="77" spans="2:10" x14ac:dyDescent="0.2">
      <c r="B77" s="38"/>
      <c r="C77" s="39"/>
      <c r="D77" s="39"/>
      <c r="E77" s="39"/>
      <c r="F77" s="40"/>
      <c r="H77" s="48"/>
      <c r="I77" s="49"/>
      <c r="J77" s="50"/>
    </row>
    <row r="78" spans="2:10" x14ac:dyDescent="0.2">
      <c r="B78" s="38"/>
      <c r="C78" s="39"/>
      <c r="D78" s="39"/>
      <c r="E78" s="39"/>
      <c r="F78" s="40"/>
      <c r="H78" s="48"/>
      <c r="I78" s="49"/>
      <c r="J78" s="50"/>
    </row>
    <row r="79" spans="2:10" x14ac:dyDescent="0.2">
      <c r="B79" s="38"/>
      <c r="C79" s="39"/>
      <c r="D79" s="39"/>
      <c r="E79" s="39"/>
      <c r="F79" s="40"/>
      <c r="H79" s="48"/>
      <c r="I79" s="49"/>
      <c r="J79" s="50"/>
    </row>
    <row r="80" spans="2:10" x14ac:dyDescent="0.2">
      <c r="B80" s="38"/>
      <c r="C80" s="39"/>
      <c r="D80" s="39"/>
      <c r="E80" s="39"/>
      <c r="F80" s="40"/>
      <c r="H80" s="48"/>
      <c r="I80" s="49"/>
      <c r="J80" s="50"/>
    </row>
    <row r="81" spans="2:10" x14ac:dyDescent="0.2">
      <c r="B81" s="38"/>
      <c r="C81" s="39"/>
      <c r="D81" s="39"/>
      <c r="E81" s="39"/>
      <c r="F81" s="40"/>
      <c r="H81" s="48"/>
      <c r="I81" s="49"/>
      <c r="J81" s="50"/>
    </row>
    <row r="82" spans="2:10" x14ac:dyDescent="0.2">
      <c r="B82" s="38"/>
      <c r="C82" s="39"/>
      <c r="D82" s="39"/>
      <c r="E82" s="39"/>
      <c r="F82" s="40"/>
      <c r="H82" s="51"/>
      <c r="I82" s="52"/>
      <c r="J82" s="53"/>
    </row>
    <row r="83" spans="2:10" x14ac:dyDescent="0.2">
      <c r="B83" s="38"/>
      <c r="C83" s="39"/>
      <c r="D83" s="39"/>
      <c r="E83" s="39"/>
      <c r="F83" s="40"/>
    </row>
    <row r="84" spans="2:10" x14ac:dyDescent="0.2">
      <c r="B84" s="41"/>
      <c r="C84" s="42"/>
      <c r="D84" s="42"/>
      <c r="E84" s="42"/>
      <c r="F84" s="43"/>
    </row>
    <row r="88" spans="2:10" x14ac:dyDescent="0.2">
      <c r="B88" s="35" t="s">
        <v>90</v>
      </c>
      <c r="C88" s="36"/>
      <c r="D88" s="36"/>
      <c r="E88" s="36"/>
      <c r="F88" s="37"/>
    </row>
    <row r="89" spans="2:10" x14ac:dyDescent="0.2">
      <c r="B89" s="38"/>
      <c r="C89" s="39"/>
      <c r="D89" s="39"/>
      <c r="E89" s="39"/>
      <c r="F89" s="40"/>
    </row>
    <row r="90" spans="2:10" x14ac:dyDescent="0.2">
      <c r="B90" s="38"/>
      <c r="C90" s="39"/>
      <c r="D90" s="39"/>
      <c r="E90" s="39"/>
      <c r="F90" s="40"/>
      <c r="H90" s="45" t="s">
        <v>93</v>
      </c>
      <c r="I90" s="46"/>
      <c r="J90" s="47"/>
    </row>
    <row r="91" spans="2:10" x14ac:dyDescent="0.2">
      <c r="B91" s="38"/>
      <c r="C91" s="39"/>
      <c r="D91" s="39"/>
      <c r="E91" s="39"/>
      <c r="F91" s="40"/>
      <c r="H91" s="48"/>
      <c r="I91" s="49"/>
      <c r="J91" s="50"/>
    </row>
    <row r="92" spans="2:10" x14ac:dyDescent="0.2">
      <c r="B92" s="38"/>
      <c r="C92" s="39"/>
      <c r="D92" s="39"/>
      <c r="E92" s="39"/>
      <c r="F92" s="40"/>
      <c r="H92" s="48"/>
      <c r="I92" s="49"/>
      <c r="J92" s="50"/>
    </row>
    <row r="93" spans="2:10" x14ac:dyDescent="0.2">
      <c r="B93" s="38"/>
      <c r="C93" s="39"/>
      <c r="D93" s="39"/>
      <c r="E93" s="39"/>
      <c r="F93" s="40"/>
      <c r="H93" s="48"/>
      <c r="I93" s="49"/>
      <c r="J93" s="50"/>
    </row>
    <row r="94" spans="2:10" x14ac:dyDescent="0.2">
      <c r="B94" s="38"/>
      <c r="C94" s="39"/>
      <c r="D94" s="39"/>
      <c r="E94" s="39"/>
      <c r="F94" s="40"/>
      <c r="H94" s="48"/>
      <c r="I94" s="49"/>
      <c r="J94" s="50"/>
    </row>
    <row r="95" spans="2:10" x14ac:dyDescent="0.2">
      <c r="B95" s="38"/>
      <c r="C95" s="39"/>
      <c r="D95" s="39"/>
      <c r="E95" s="39"/>
      <c r="F95" s="40"/>
      <c r="H95" s="48"/>
      <c r="I95" s="49"/>
      <c r="J95" s="50"/>
    </row>
    <row r="96" spans="2:10" x14ac:dyDescent="0.2">
      <c r="B96" s="38"/>
      <c r="C96" s="39"/>
      <c r="D96" s="39"/>
      <c r="E96" s="39"/>
      <c r="F96" s="40"/>
      <c r="H96" s="48"/>
      <c r="I96" s="49"/>
      <c r="J96" s="50"/>
    </row>
    <row r="97" spans="2:10" x14ac:dyDescent="0.2">
      <c r="B97" s="38"/>
      <c r="C97" s="39"/>
      <c r="D97" s="39"/>
      <c r="E97" s="39"/>
      <c r="F97" s="40"/>
      <c r="H97" s="48"/>
      <c r="I97" s="49"/>
      <c r="J97" s="50"/>
    </row>
    <row r="98" spans="2:10" x14ac:dyDescent="0.2">
      <c r="B98" s="38"/>
      <c r="C98" s="39"/>
      <c r="D98" s="39"/>
      <c r="E98" s="39"/>
      <c r="F98" s="40"/>
      <c r="H98" s="48"/>
      <c r="I98" s="49"/>
      <c r="J98" s="50"/>
    </row>
    <row r="99" spans="2:10" x14ac:dyDescent="0.2">
      <c r="B99" s="38"/>
      <c r="C99" s="39"/>
      <c r="D99" s="39"/>
      <c r="E99" s="39"/>
      <c r="F99" s="40"/>
      <c r="H99" s="48"/>
      <c r="I99" s="49"/>
      <c r="J99" s="50"/>
    </row>
    <row r="100" spans="2:10" x14ac:dyDescent="0.2">
      <c r="B100" s="38"/>
      <c r="C100" s="39"/>
      <c r="D100" s="39"/>
      <c r="E100" s="39"/>
      <c r="F100" s="40"/>
      <c r="H100" s="48"/>
      <c r="I100" s="49"/>
      <c r="J100" s="50"/>
    </row>
    <row r="101" spans="2:10" x14ac:dyDescent="0.2">
      <c r="B101" s="38"/>
      <c r="C101" s="39"/>
      <c r="D101" s="39"/>
      <c r="E101" s="39"/>
      <c r="F101" s="40"/>
      <c r="H101" s="48"/>
      <c r="I101" s="49"/>
      <c r="J101" s="50"/>
    </row>
    <row r="102" spans="2:10" x14ac:dyDescent="0.2">
      <c r="B102" s="38"/>
      <c r="C102" s="39"/>
      <c r="D102" s="39"/>
      <c r="E102" s="39"/>
      <c r="F102" s="40"/>
      <c r="H102" s="48"/>
      <c r="I102" s="49"/>
      <c r="J102" s="50"/>
    </row>
    <row r="103" spans="2:10" x14ac:dyDescent="0.2">
      <c r="B103" s="38"/>
      <c r="C103" s="39"/>
      <c r="D103" s="39"/>
      <c r="E103" s="39"/>
      <c r="F103" s="40"/>
      <c r="H103" s="48"/>
      <c r="I103" s="49"/>
      <c r="J103" s="50"/>
    </row>
    <row r="104" spans="2:10" x14ac:dyDescent="0.2">
      <c r="B104" s="38"/>
      <c r="C104" s="39"/>
      <c r="D104" s="39"/>
      <c r="E104" s="39"/>
      <c r="F104" s="40"/>
      <c r="H104" s="48"/>
      <c r="I104" s="49"/>
      <c r="J104" s="50"/>
    </row>
    <row r="105" spans="2:10" x14ac:dyDescent="0.2">
      <c r="B105" s="38"/>
      <c r="C105" s="39"/>
      <c r="D105" s="39"/>
      <c r="E105" s="39"/>
      <c r="F105" s="40"/>
      <c r="H105" s="48"/>
      <c r="I105" s="49"/>
      <c r="J105" s="50"/>
    </row>
    <row r="106" spans="2:10" x14ac:dyDescent="0.2">
      <c r="B106" s="38"/>
      <c r="C106" s="39"/>
      <c r="D106" s="39"/>
      <c r="E106" s="39"/>
      <c r="F106" s="40"/>
      <c r="H106" s="48"/>
      <c r="I106" s="49"/>
      <c r="J106" s="50"/>
    </row>
    <row r="107" spans="2:10" x14ac:dyDescent="0.2">
      <c r="B107" s="38"/>
      <c r="C107" s="39"/>
      <c r="D107" s="39"/>
      <c r="E107" s="39"/>
      <c r="F107" s="40"/>
      <c r="H107" s="51"/>
      <c r="I107" s="52"/>
      <c r="J107" s="53"/>
    </row>
    <row r="108" spans="2:10" x14ac:dyDescent="0.2">
      <c r="B108" s="38"/>
      <c r="C108" s="39"/>
      <c r="D108" s="39"/>
      <c r="E108" s="39"/>
      <c r="F108" s="40"/>
    </row>
    <row r="109" spans="2:10" x14ac:dyDescent="0.2">
      <c r="B109" s="41"/>
      <c r="C109" s="42"/>
      <c r="D109" s="42"/>
      <c r="E109" s="42"/>
      <c r="F109" s="43"/>
    </row>
    <row r="113" spans="2:10" x14ac:dyDescent="0.2">
      <c r="B113" s="35" t="s">
        <v>90</v>
      </c>
      <c r="C113" s="36"/>
      <c r="D113" s="36"/>
      <c r="E113" s="36"/>
      <c r="F113" s="37"/>
    </row>
    <row r="114" spans="2:10" x14ac:dyDescent="0.2">
      <c r="B114" s="38"/>
      <c r="C114" s="39"/>
      <c r="D114" s="39"/>
      <c r="E114" s="39"/>
      <c r="F114" s="40"/>
    </row>
    <row r="115" spans="2:10" x14ac:dyDescent="0.2">
      <c r="B115" s="38"/>
      <c r="C115" s="39"/>
      <c r="D115" s="39"/>
      <c r="E115" s="39"/>
      <c r="F115" s="40"/>
      <c r="H115" s="45" t="s">
        <v>95</v>
      </c>
      <c r="I115" s="46"/>
      <c r="J115" s="47"/>
    </row>
    <row r="116" spans="2:10" x14ac:dyDescent="0.2">
      <c r="B116" s="38"/>
      <c r="C116" s="39"/>
      <c r="D116" s="39"/>
      <c r="E116" s="39"/>
      <c r="F116" s="40"/>
      <c r="H116" s="48"/>
      <c r="I116" s="49"/>
      <c r="J116" s="50"/>
    </row>
    <row r="117" spans="2:10" x14ac:dyDescent="0.2">
      <c r="B117" s="38"/>
      <c r="C117" s="39"/>
      <c r="D117" s="39"/>
      <c r="E117" s="39"/>
      <c r="F117" s="40"/>
      <c r="H117" s="48"/>
      <c r="I117" s="49"/>
      <c r="J117" s="50"/>
    </row>
    <row r="118" spans="2:10" x14ac:dyDescent="0.2">
      <c r="B118" s="38"/>
      <c r="C118" s="39"/>
      <c r="D118" s="39"/>
      <c r="E118" s="39"/>
      <c r="F118" s="40"/>
      <c r="H118" s="48"/>
      <c r="I118" s="49"/>
      <c r="J118" s="50"/>
    </row>
    <row r="119" spans="2:10" x14ac:dyDescent="0.2">
      <c r="B119" s="38"/>
      <c r="C119" s="39"/>
      <c r="D119" s="39"/>
      <c r="E119" s="39"/>
      <c r="F119" s="40"/>
      <c r="H119" s="48"/>
      <c r="I119" s="49"/>
      <c r="J119" s="50"/>
    </row>
    <row r="120" spans="2:10" x14ac:dyDescent="0.2">
      <c r="B120" s="38"/>
      <c r="C120" s="39"/>
      <c r="D120" s="39"/>
      <c r="E120" s="39"/>
      <c r="F120" s="40"/>
      <c r="H120" s="48"/>
      <c r="I120" s="49"/>
      <c r="J120" s="50"/>
    </row>
    <row r="121" spans="2:10" x14ac:dyDescent="0.2">
      <c r="B121" s="38"/>
      <c r="C121" s="39"/>
      <c r="D121" s="39"/>
      <c r="E121" s="39"/>
      <c r="F121" s="40"/>
      <c r="H121" s="48"/>
      <c r="I121" s="49"/>
      <c r="J121" s="50"/>
    </row>
    <row r="122" spans="2:10" x14ac:dyDescent="0.2">
      <c r="B122" s="38"/>
      <c r="C122" s="39"/>
      <c r="D122" s="39"/>
      <c r="E122" s="39"/>
      <c r="F122" s="40"/>
      <c r="H122" s="48"/>
      <c r="I122" s="49"/>
      <c r="J122" s="50"/>
    </row>
    <row r="123" spans="2:10" x14ac:dyDescent="0.2">
      <c r="B123" s="38"/>
      <c r="C123" s="39"/>
      <c r="D123" s="39"/>
      <c r="E123" s="39"/>
      <c r="F123" s="40"/>
      <c r="H123" s="48"/>
      <c r="I123" s="49"/>
      <c r="J123" s="50"/>
    </row>
    <row r="124" spans="2:10" x14ac:dyDescent="0.2">
      <c r="B124" s="38"/>
      <c r="C124" s="39"/>
      <c r="D124" s="39"/>
      <c r="E124" s="39"/>
      <c r="F124" s="40"/>
      <c r="H124" s="48"/>
      <c r="I124" s="49"/>
      <c r="J124" s="50"/>
    </row>
    <row r="125" spans="2:10" x14ac:dyDescent="0.2">
      <c r="B125" s="38"/>
      <c r="C125" s="39"/>
      <c r="D125" s="39"/>
      <c r="E125" s="39"/>
      <c r="F125" s="40"/>
      <c r="H125" s="48"/>
      <c r="I125" s="49"/>
      <c r="J125" s="50"/>
    </row>
    <row r="126" spans="2:10" x14ac:dyDescent="0.2">
      <c r="B126" s="38"/>
      <c r="C126" s="39"/>
      <c r="D126" s="39"/>
      <c r="E126" s="39"/>
      <c r="F126" s="40"/>
      <c r="H126" s="48"/>
      <c r="I126" s="49"/>
      <c r="J126" s="50"/>
    </row>
    <row r="127" spans="2:10" x14ac:dyDescent="0.2">
      <c r="B127" s="38"/>
      <c r="C127" s="39"/>
      <c r="D127" s="39"/>
      <c r="E127" s="39"/>
      <c r="F127" s="40"/>
      <c r="H127" s="48"/>
      <c r="I127" s="49"/>
      <c r="J127" s="50"/>
    </row>
    <row r="128" spans="2:10" x14ac:dyDescent="0.2">
      <c r="B128" s="38"/>
      <c r="C128" s="39"/>
      <c r="D128" s="39"/>
      <c r="E128" s="39"/>
      <c r="F128" s="40"/>
      <c r="H128" s="48"/>
      <c r="I128" s="49"/>
      <c r="J128" s="50"/>
    </row>
    <row r="129" spans="2:10" x14ac:dyDescent="0.2">
      <c r="B129" s="38"/>
      <c r="C129" s="39"/>
      <c r="D129" s="39"/>
      <c r="E129" s="39"/>
      <c r="F129" s="40"/>
      <c r="H129" s="48"/>
      <c r="I129" s="49"/>
      <c r="J129" s="50"/>
    </row>
    <row r="130" spans="2:10" x14ac:dyDescent="0.2">
      <c r="B130" s="38"/>
      <c r="C130" s="39"/>
      <c r="D130" s="39"/>
      <c r="E130" s="39"/>
      <c r="F130" s="40"/>
      <c r="H130" s="48"/>
      <c r="I130" s="49"/>
      <c r="J130" s="50"/>
    </row>
    <row r="131" spans="2:10" x14ac:dyDescent="0.2">
      <c r="B131" s="38"/>
      <c r="C131" s="39"/>
      <c r="D131" s="39"/>
      <c r="E131" s="39"/>
      <c r="F131" s="40"/>
      <c r="H131" s="48"/>
      <c r="I131" s="49"/>
      <c r="J131" s="50"/>
    </row>
    <row r="132" spans="2:10" x14ac:dyDescent="0.2">
      <c r="B132" s="38"/>
      <c r="C132" s="39"/>
      <c r="D132" s="39"/>
      <c r="E132" s="39"/>
      <c r="F132" s="40"/>
      <c r="H132" s="51"/>
      <c r="I132" s="52"/>
      <c r="J132" s="53"/>
    </row>
    <row r="133" spans="2:10" x14ac:dyDescent="0.2">
      <c r="B133" s="38"/>
      <c r="C133" s="39"/>
      <c r="D133" s="39"/>
      <c r="E133" s="39"/>
      <c r="F133" s="40"/>
    </row>
    <row r="134" spans="2:10" x14ac:dyDescent="0.2">
      <c r="B134" s="41"/>
      <c r="C134" s="42"/>
      <c r="D134" s="42"/>
      <c r="E134" s="42"/>
      <c r="F134" s="43"/>
    </row>
    <row r="138" spans="2:10" x14ac:dyDescent="0.2">
      <c r="B138" s="35" t="s">
        <v>90</v>
      </c>
      <c r="C138" s="36"/>
      <c r="D138" s="36"/>
      <c r="E138" s="36"/>
      <c r="F138" s="37"/>
    </row>
    <row r="139" spans="2:10" x14ac:dyDescent="0.2">
      <c r="B139" s="38"/>
      <c r="C139" s="39"/>
      <c r="D139" s="39"/>
      <c r="E139" s="39"/>
      <c r="F139" s="40"/>
    </row>
    <row r="140" spans="2:10" x14ac:dyDescent="0.2">
      <c r="B140" s="38"/>
      <c r="C140" s="39"/>
      <c r="D140" s="39"/>
      <c r="E140" s="39"/>
      <c r="F140" s="40"/>
      <c r="H140" s="45" t="s">
        <v>94</v>
      </c>
      <c r="I140" s="46"/>
      <c r="J140" s="47"/>
    </row>
    <row r="141" spans="2:10" x14ac:dyDescent="0.2">
      <c r="B141" s="38"/>
      <c r="C141" s="39"/>
      <c r="D141" s="39"/>
      <c r="E141" s="39"/>
      <c r="F141" s="40"/>
      <c r="H141" s="48"/>
      <c r="I141" s="49"/>
      <c r="J141" s="50"/>
    </row>
    <row r="142" spans="2:10" x14ac:dyDescent="0.2">
      <c r="B142" s="38"/>
      <c r="C142" s="39"/>
      <c r="D142" s="39"/>
      <c r="E142" s="39"/>
      <c r="F142" s="40"/>
      <c r="H142" s="48"/>
      <c r="I142" s="49"/>
      <c r="J142" s="50"/>
    </row>
    <row r="143" spans="2:10" x14ac:dyDescent="0.2">
      <c r="B143" s="38"/>
      <c r="C143" s="39"/>
      <c r="D143" s="39"/>
      <c r="E143" s="39"/>
      <c r="F143" s="40"/>
      <c r="H143" s="48"/>
      <c r="I143" s="49"/>
      <c r="J143" s="50"/>
    </row>
    <row r="144" spans="2:10" x14ac:dyDescent="0.2">
      <c r="B144" s="38"/>
      <c r="C144" s="39"/>
      <c r="D144" s="39"/>
      <c r="E144" s="39"/>
      <c r="F144" s="40"/>
      <c r="H144" s="48"/>
      <c r="I144" s="49"/>
      <c r="J144" s="50"/>
    </row>
    <row r="145" spans="2:10" x14ac:dyDescent="0.2">
      <c r="B145" s="38"/>
      <c r="C145" s="39"/>
      <c r="D145" s="39"/>
      <c r="E145" s="39"/>
      <c r="F145" s="40"/>
      <c r="H145" s="48"/>
      <c r="I145" s="49"/>
      <c r="J145" s="50"/>
    </row>
    <row r="146" spans="2:10" x14ac:dyDescent="0.2">
      <c r="B146" s="38"/>
      <c r="C146" s="39"/>
      <c r="D146" s="39"/>
      <c r="E146" s="39"/>
      <c r="F146" s="40"/>
      <c r="H146" s="48"/>
      <c r="I146" s="49"/>
      <c r="J146" s="50"/>
    </row>
    <row r="147" spans="2:10" x14ac:dyDescent="0.2">
      <c r="B147" s="38"/>
      <c r="C147" s="39"/>
      <c r="D147" s="39"/>
      <c r="E147" s="39"/>
      <c r="F147" s="40"/>
      <c r="H147" s="48"/>
      <c r="I147" s="49"/>
      <c r="J147" s="50"/>
    </row>
    <row r="148" spans="2:10" x14ac:dyDescent="0.2">
      <c r="B148" s="38"/>
      <c r="C148" s="39"/>
      <c r="D148" s="39"/>
      <c r="E148" s="39"/>
      <c r="F148" s="40"/>
      <c r="H148" s="48"/>
      <c r="I148" s="49"/>
      <c r="J148" s="50"/>
    </row>
    <row r="149" spans="2:10" x14ac:dyDescent="0.2">
      <c r="B149" s="38"/>
      <c r="C149" s="39"/>
      <c r="D149" s="39"/>
      <c r="E149" s="39"/>
      <c r="F149" s="40"/>
      <c r="H149" s="48"/>
      <c r="I149" s="49"/>
      <c r="J149" s="50"/>
    </row>
    <row r="150" spans="2:10" x14ac:dyDescent="0.2">
      <c r="B150" s="38"/>
      <c r="C150" s="39"/>
      <c r="D150" s="39"/>
      <c r="E150" s="39"/>
      <c r="F150" s="40"/>
      <c r="H150" s="48"/>
      <c r="I150" s="49"/>
      <c r="J150" s="50"/>
    </row>
    <row r="151" spans="2:10" x14ac:dyDescent="0.2">
      <c r="B151" s="38"/>
      <c r="C151" s="39"/>
      <c r="D151" s="39"/>
      <c r="E151" s="39"/>
      <c r="F151" s="40"/>
      <c r="H151" s="48"/>
      <c r="I151" s="49"/>
      <c r="J151" s="50"/>
    </row>
    <row r="152" spans="2:10" x14ac:dyDescent="0.2">
      <c r="B152" s="38"/>
      <c r="C152" s="39"/>
      <c r="D152" s="39"/>
      <c r="E152" s="39"/>
      <c r="F152" s="40"/>
      <c r="H152" s="48"/>
      <c r="I152" s="49"/>
      <c r="J152" s="50"/>
    </row>
    <row r="153" spans="2:10" x14ac:dyDescent="0.2">
      <c r="B153" s="38"/>
      <c r="C153" s="39"/>
      <c r="D153" s="39"/>
      <c r="E153" s="39"/>
      <c r="F153" s="40"/>
      <c r="H153" s="48"/>
      <c r="I153" s="49"/>
      <c r="J153" s="50"/>
    </row>
    <row r="154" spans="2:10" x14ac:dyDescent="0.2">
      <c r="B154" s="38"/>
      <c r="C154" s="39"/>
      <c r="D154" s="39"/>
      <c r="E154" s="39"/>
      <c r="F154" s="40"/>
      <c r="H154" s="48"/>
      <c r="I154" s="49"/>
      <c r="J154" s="50"/>
    </row>
    <row r="155" spans="2:10" x14ac:dyDescent="0.2">
      <c r="B155" s="38"/>
      <c r="C155" s="39"/>
      <c r="D155" s="39"/>
      <c r="E155" s="39"/>
      <c r="F155" s="40"/>
      <c r="H155" s="48"/>
      <c r="I155" s="49"/>
      <c r="J155" s="50"/>
    </row>
    <row r="156" spans="2:10" x14ac:dyDescent="0.2">
      <c r="B156" s="38"/>
      <c r="C156" s="39"/>
      <c r="D156" s="39"/>
      <c r="E156" s="39"/>
      <c r="F156" s="40"/>
      <c r="H156" s="48"/>
      <c r="I156" s="49"/>
      <c r="J156" s="50"/>
    </row>
    <row r="157" spans="2:10" x14ac:dyDescent="0.2">
      <c r="B157" s="38"/>
      <c r="C157" s="39"/>
      <c r="D157" s="39"/>
      <c r="E157" s="39"/>
      <c r="F157" s="40"/>
      <c r="H157" s="51"/>
      <c r="I157" s="52"/>
      <c r="J157" s="53"/>
    </row>
    <row r="158" spans="2:10" x14ac:dyDescent="0.2">
      <c r="B158" s="38"/>
      <c r="C158" s="39"/>
      <c r="D158" s="39"/>
      <c r="E158" s="39"/>
      <c r="F158" s="40"/>
    </row>
    <row r="159" spans="2:10" x14ac:dyDescent="0.2">
      <c r="B159" s="41"/>
      <c r="C159" s="42"/>
      <c r="D159" s="42"/>
      <c r="E159" s="42"/>
      <c r="F159" s="43"/>
    </row>
    <row r="163" spans="2:10" x14ac:dyDescent="0.2">
      <c r="B163" s="35" t="s">
        <v>90</v>
      </c>
      <c r="C163" s="36"/>
      <c r="D163" s="36"/>
      <c r="E163" s="36"/>
      <c r="F163" s="37"/>
    </row>
    <row r="164" spans="2:10" x14ac:dyDescent="0.2">
      <c r="B164" s="38"/>
      <c r="C164" s="39"/>
      <c r="D164" s="39"/>
      <c r="E164" s="39"/>
      <c r="F164" s="40"/>
    </row>
    <row r="165" spans="2:10" x14ac:dyDescent="0.2">
      <c r="B165" s="38"/>
      <c r="C165" s="39"/>
      <c r="D165" s="39"/>
      <c r="E165" s="39"/>
      <c r="F165" s="40"/>
      <c r="H165" s="45" t="s">
        <v>96</v>
      </c>
      <c r="I165" s="46"/>
      <c r="J165" s="47"/>
    </row>
    <row r="166" spans="2:10" x14ac:dyDescent="0.2">
      <c r="B166" s="38"/>
      <c r="C166" s="39"/>
      <c r="D166" s="39"/>
      <c r="E166" s="39"/>
      <c r="F166" s="40"/>
      <c r="H166" s="48"/>
      <c r="I166" s="49"/>
      <c r="J166" s="50"/>
    </row>
    <row r="167" spans="2:10" x14ac:dyDescent="0.2">
      <c r="B167" s="38"/>
      <c r="C167" s="39"/>
      <c r="D167" s="39"/>
      <c r="E167" s="39"/>
      <c r="F167" s="40"/>
      <c r="H167" s="48"/>
      <c r="I167" s="49"/>
      <c r="J167" s="50"/>
    </row>
    <row r="168" spans="2:10" x14ac:dyDescent="0.2">
      <c r="B168" s="38"/>
      <c r="C168" s="39"/>
      <c r="D168" s="39"/>
      <c r="E168" s="39"/>
      <c r="F168" s="40"/>
      <c r="H168" s="48"/>
      <c r="I168" s="49"/>
      <c r="J168" s="50"/>
    </row>
    <row r="169" spans="2:10" x14ac:dyDescent="0.2">
      <c r="B169" s="38"/>
      <c r="C169" s="39"/>
      <c r="D169" s="39"/>
      <c r="E169" s="39"/>
      <c r="F169" s="40"/>
      <c r="H169" s="48"/>
      <c r="I169" s="49"/>
      <c r="J169" s="50"/>
    </row>
    <row r="170" spans="2:10" x14ac:dyDescent="0.2">
      <c r="B170" s="38"/>
      <c r="C170" s="39"/>
      <c r="D170" s="39"/>
      <c r="E170" s="39"/>
      <c r="F170" s="40"/>
      <c r="H170" s="48"/>
      <c r="I170" s="49"/>
      <c r="J170" s="50"/>
    </row>
    <row r="171" spans="2:10" x14ac:dyDescent="0.2">
      <c r="B171" s="38"/>
      <c r="C171" s="39"/>
      <c r="D171" s="39"/>
      <c r="E171" s="39"/>
      <c r="F171" s="40"/>
      <c r="H171" s="48"/>
      <c r="I171" s="49"/>
      <c r="J171" s="50"/>
    </row>
    <row r="172" spans="2:10" x14ac:dyDescent="0.2">
      <c r="B172" s="38"/>
      <c r="C172" s="39"/>
      <c r="D172" s="39"/>
      <c r="E172" s="39"/>
      <c r="F172" s="40"/>
      <c r="H172" s="48"/>
      <c r="I172" s="49"/>
      <c r="J172" s="50"/>
    </row>
    <row r="173" spans="2:10" x14ac:dyDescent="0.2">
      <c r="B173" s="38"/>
      <c r="C173" s="39"/>
      <c r="D173" s="39"/>
      <c r="E173" s="39"/>
      <c r="F173" s="40"/>
      <c r="H173" s="48"/>
      <c r="I173" s="49"/>
      <c r="J173" s="50"/>
    </row>
    <row r="174" spans="2:10" x14ac:dyDescent="0.2">
      <c r="B174" s="38"/>
      <c r="C174" s="39"/>
      <c r="D174" s="39"/>
      <c r="E174" s="39"/>
      <c r="F174" s="40"/>
      <c r="H174" s="48"/>
      <c r="I174" s="49"/>
      <c r="J174" s="50"/>
    </row>
    <row r="175" spans="2:10" x14ac:dyDescent="0.2">
      <c r="B175" s="38"/>
      <c r="C175" s="39"/>
      <c r="D175" s="39"/>
      <c r="E175" s="39"/>
      <c r="F175" s="40"/>
      <c r="H175" s="48"/>
      <c r="I175" s="49"/>
      <c r="J175" s="50"/>
    </row>
    <row r="176" spans="2:10" x14ac:dyDescent="0.2">
      <c r="B176" s="38"/>
      <c r="C176" s="39"/>
      <c r="D176" s="39"/>
      <c r="E176" s="39"/>
      <c r="F176" s="40"/>
      <c r="H176" s="48"/>
      <c r="I176" s="49"/>
      <c r="J176" s="50"/>
    </row>
    <row r="177" spans="2:10" x14ac:dyDescent="0.2">
      <c r="B177" s="38"/>
      <c r="C177" s="39"/>
      <c r="D177" s="39"/>
      <c r="E177" s="39"/>
      <c r="F177" s="40"/>
      <c r="H177" s="48"/>
      <c r="I177" s="49"/>
      <c r="J177" s="50"/>
    </row>
    <row r="178" spans="2:10" x14ac:dyDescent="0.2">
      <c r="B178" s="38"/>
      <c r="C178" s="39"/>
      <c r="D178" s="39"/>
      <c r="E178" s="39"/>
      <c r="F178" s="40"/>
      <c r="H178" s="48"/>
      <c r="I178" s="49"/>
      <c r="J178" s="50"/>
    </row>
    <row r="179" spans="2:10" x14ac:dyDescent="0.2">
      <c r="B179" s="38"/>
      <c r="C179" s="39"/>
      <c r="D179" s="39"/>
      <c r="E179" s="39"/>
      <c r="F179" s="40"/>
      <c r="H179" s="48"/>
      <c r="I179" s="49"/>
      <c r="J179" s="50"/>
    </row>
    <row r="180" spans="2:10" x14ac:dyDescent="0.2">
      <c r="B180" s="38"/>
      <c r="C180" s="39"/>
      <c r="D180" s="39"/>
      <c r="E180" s="39"/>
      <c r="F180" s="40"/>
      <c r="H180" s="48"/>
      <c r="I180" s="49"/>
      <c r="J180" s="50"/>
    </row>
    <row r="181" spans="2:10" x14ac:dyDescent="0.2">
      <c r="B181" s="38"/>
      <c r="C181" s="39"/>
      <c r="D181" s="39"/>
      <c r="E181" s="39"/>
      <c r="F181" s="40"/>
      <c r="H181" s="48"/>
      <c r="I181" s="49"/>
      <c r="J181" s="50"/>
    </row>
    <row r="182" spans="2:10" x14ac:dyDescent="0.2">
      <c r="B182" s="38"/>
      <c r="C182" s="39"/>
      <c r="D182" s="39"/>
      <c r="E182" s="39"/>
      <c r="F182" s="40"/>
      <c r="H182" s="51"/>
      <c r="I182" s="52"/>
      <c r="J182" s="53"/>
    </row>
    <row r="183" spans="2:10" x14ac:dyDescent="0.2">
      <c r="B183" s="38"/>
      <c r="C183" s="39"/>
      <c r="D183" s="39"/>
      <c r="E183" s="39"/>
      <c r="F183" s="40"/>
    </row>
    <row r="184" spans="2:10" x14ac:dyDescent="0.2">
      <c r="B184" s="41"/>
      <c r="C184" s="42"/>
      <c r="D184" s="42"/>
      <c r="E184" s="42"/>
      <c r="F184" s="43"/>
    </row>
    <row r="188" spans="2:10" x14ac:dyDescent="0.2">
      <c r="B188" s="35" t="s">
        <v>90</v>
      </c>
      <c r="C188" s="36"/>
      <c r="D188" s="36"/>
      <c r="E188" s="36"/>
      <c r="F188" s="37"/>
    </row>
    <row r="189" spans="2:10" x14ac:dyDescent="0.2">
      <c r="B189" s="38"/>
      <c r="C189" s="39"/>
      <c r="D189" s="39"/>
      <c r="E189" s="39"/>
      <c r="F189" s="40"/>
    </row>
    <row r="190" spans="2:10" x14ac:dyDescent="0.2">
      <c r="B190" s="38"/>
      <c r="C190" s="39"/>
      <c r="D190" s="39"/>
      <c r="E190" s="39"/>
      <c r="F190" s="40"/>
      <c r="H190" s="45" t="s">
        <v>97</v>
      </c>
      <c r="I190" s="46"/>
      <c r="J190" s="47"/>
    </row>
    <row r="191" spans="2:10" x14ac:dyDescent="0.2">
      <c r="B191" s="38"/>
      <c r="C191" s="39"/>
      <c r="D191" s="39"/>
      <c r="E191" s="39"/>
      <c r="F191" s="40"/>
      <c r="H191" s="48"/>
      <c r="I191" s="49"/>
      <c r="J191" s="50"/>
    </row>
    <row r="192" spans="2:10" x14ac:dyDescent="0.2">
      <c r="B192" s="38"/>
      <c r="C192" s="39"/>
      <c r="D192" s="39"/>
      <c r="E192" s="39"/>
      <c r="F192" s="40"/>
      <c r="H192" s="48"/>
      <c r="I192" s="49"/>
      <c r="J192" s="50"/>
    </row>
    <row r="193" spans="2:10" x14ac:dyDescent="0.2">
      <c r="B193" s="38"/>
      <c r="C193" s="39"/>
      <c r="D193" s="39"/>
      <c r="E193" s="39"/>
      <c r="F193" s="40"/>
      <c r="H193" s="48"/>
      <c r="I193" s="49"/>
      <c r="J193" s="50"/>
    </row>
    <row r="194" spans="2:10" x14ac:dyDescent="0.2">
      <c r="B194" s="38"/>
      <c r="C194" s="39"/>
      <c r="D194" s="39"/>
      <c r="E194" s="39"/>
      <c r="F194" s="40"/>
      <c r="H194" s="48"/>
      <c r="I194" s="49"/>
      <c r="J194" s="50"/>
    </row>
    <row r="195" spans="2:10" x14ac:dyDescent="0.2">
      <c r="B195" s="38"/>
      <c r="C195" s="39"/>
      <c r="D195" s="39"/>
      <c r="E195" s="39"/>
      <c r="F195" s="40"/>
      <c r="H195" s="48"/>
      <c r="I195" s="49"/>
      <c r="J195" s="50"/>
    </row>
    <row r="196" spans="2:10" x14ac:dyDescent="0.2">
      <c r="B196" s="38"/>
      <c r="C196" s="39"/>
      <c r="D196" s="39"/>
      <c r="E196" s="39"/>
      <c r="F196" s="40"/>
      <c r="H196" s="48"/>
      <c r="I196" s="49"/>
      <c r="J196" s="50"/>
    </row>
    <row r="197" spans="2:10" x14ac:dyDescent="0.2">
      <c r="B197" s="38"/>
      <c r="C197" s="39"/>
      <c r="D197" s="39"/>
      <c r="E197" s="39"/>
      <c r="F197" s="40"/>
      <c r="H197" s="48"/>
      <c r="I197" s="49"/>
      <c r="J197" s="50"/>
    </row>
    <row r="198" spans="2:10" x14ac:dyDescent="0.2">
      <c r="B198" s="38"/>
      <c r="C198" s="39"/>
      <c r="D198" s="39"/>
      <c r="E198" s="39"/>
      <c r="F198" s="40"/>
      <c r="H198" s="48"/>
      <c r="I198" s="49"/>
      <c r="J198" s="50"/>
    </row>
    <row r="199" spans="2:10" x14ac:dyDescent="0.2">
      <c r="B199" s="38"/>
      <c r="C199" s="39"/>
      <c r="D199" s="39"/>
      <c r="E199" s="39"/>
      <c r="F199" s="40"/>
      <c r="H199" s="48"/>
      <c r="I199" s="49"/>
      <c r="J199" s="50"/>
    </row>
    <row r="200" spans="2:10" x14ac:dyDescent="0.2">
      <c r="B200" s="38"/>
      <c r="C200" s="39"/>
      <c r="D200" s="39"/>
      <c r="E200" s="39"/>
      <c r="F200" s="40"/>
      <c r="H200" s="48"/>
      <c r="I200" s="49"/>
      <c r="J200" s="50"/>
    </row>
    <row r="201" spans="2:10" x14ac:dyDescent="0.2">
      <c r="B201" s="38"/>
      <c r="C201" s="39"/>
      <c r="D201" s="39"/>
      <c r="E201" s="39"/>
      <c r="F201" s="40"/>
      <c r="H201" s="48"/>
      <c r="I201" s="49"/>
      <c r="J201" s="50"/>
    </row>
    <row r="202" spans="2:10" x14ac:dyDescent="0.2">
      <c r="B202" s="38"/>
      <c r="C202" s="39"/>
      <c r="D202" s="39"/>
      <c r="E202" s="39"/>
      <c r="F202" s="40"/>
      <c r="H202" s="48"/>
      <c r="I202" s="49"/>
      <c r="J202" s="50"/>
    </row>
    <row r="203" spans="2:10" x14ac:dyDescent="0.2">
      <c r="B203" s="38"/>
      <c r="C203" s="39"/>
      <c r="D203" s="39"/>
      <c r="E203" s="39"/>
      <c r="F203" s="40"/>
      <c r="H203" s="48"/>
      <c r="I203" s="49"/>
      <c r="J203" s="50"/>
    </row>
    <row r="204" spans="2:10" x14ac:dyDescent="0.2">
      <c r="B204" s="38"/>
      <c r="C204" s="39"/>
      <c r="D204" s="39"/>
      <c r="E204" s="39"/>
      <c r="F204" s="40"/>
      <c r="H204" s="48"/>
      <c r="I204" s="49"/>
      <c r="J204" s="50"/>
    </row>
    <row r="205" spans="2:10" x14ac:dyDescent="0.2">
      <c r="B205" s="38"/>
      <c r="C205" s="39"/>
      <c r="D205" s="39"/>
      <c r="E205" s="39"/>
      <c r="F205" s="40"/>
      <c r="H205" s="48"/>
      <c r="I205" s="49"/>
      <c r="J205" s="50"/>
    </row>
    <row r="206" spans="2:10" x14ac:dyDescent="0.2">
      <c r="B206" s="38"/>
      <c r="C206" s="39"/>
      <c r="D206" s="39"/>
      <c r="E206" s="39"/>
      <c r="F206" s="40"/>
      <c r="H206" s="48"/>
      <c r="I206" s="49"/>
      <c r="J206" s="50"/>
    </row>
    <row r="207" spans="2:10" x14ac:dyDescent="0.2">
      <c r="B207" s="38"/>
      <c r="C207" s="39"/>
      <c r="D207" s="39"/>
      <c r="E207" s="39"/>
      <c r="F207" s="40"/>
      <c r="H207" s="51"/>
      <c r="I207" s="52"/>
      <c r="J207" s="53"/>
    </row>
    <row r="208" spans="2:10" x14ac:dyDescent="0.2">
      <c r="B208" s="38"/>
      <c r="C208" s="39"/>
      <c r="D208" s="39"/>
      <c r="E208" s="39"/>
      <c r="F208" s="40"/>
    </row>
    <row r="209" spans="2:10" x14ac:dyDescent="0.2">
      <c r="B209" s="41"/>
      <c r="C209" s="42"/>
      <c r="D209" s="42"/>
      <c r="E209" s="42"/>
      <c r="F209" s="43"/>
    </row>
    <row r="213" spans="2:10" x14ac:dyDescent="0.2">
      <c r="B213" s="35" t="s">
        <v>90</v>
      </c>
      <c r="C213" s="36"/>
      <c r="D213" s="36"/>
      <c r="E213" s="36"/>
      <c r="F213" s="37"/>
    </row>
    <row r="214" spans="2:10" x14ac:dyDescent="0.2">
      <c r="B214" s="38"/>
      <c r="C214" s="39"/>
      <c r="D214" s="39"/>
      <c r="E214" s="39"/>
      <c r="F214" s="40"/>
    </row>
    <row r="215" spans="2:10" x14ac:dyDescent="0.2">
      <c r="B215" s="38"/>
      <c r="C215" s="39"/>
      <c r="D215" s="39"/>
      <c r="E215" s="39"/>
      <c r="F215" s="40"/>
      <c r="H215" s="45" t="s">
        <v>98</v>
      </c>
      <c r="I215" s="46"/>
      <c r="J215" s="47"/>
    </row>
    <row r="216" spans="2:10" x14ac:dyDescent="0.2">
      <c r="B216" s="38"/>
      <c r="C216" s="39"/>
      <c r="D216" s="39"/>
      <c r="E216" s="39"/>
      <c r="F216" s="40"/>
      <c r="H216" s="48"/>
      <c r="I216" s="49"/>
      <c r="J216" s="50"/>
    </row>
    <row r="217" spans="2:10" x14ac:dyDescent="0.2">
      <c r="B217" s="38"/>
      <c r="C217" s="39"/>
      <c r="D217" s="39"/>
      <c r="E217" s="39"/>
      <c r="F217" s="40"/>
      <c r="H217" s="48"/>
      <c r="I217" s="49"/>
      <c r="J217" s="50"/>
    </row>
    <row r="218" spans="2:10" x14ac:dyDescent="0.2">
      <c r="B218" s="38"/>
      <c r="C218" s="39"/>
      <c r="D218" s="39"/>
      <c r="E218" s="39"/>
      <c r="F218" s="40"/>
      <c r="H218" s="48"/>
      <c r="I218" s="49"/>
      <c r="J218" s="50"/>
    </row>
    <row r="219" spans="2:10" x14ac:dyDescent="0.2">
      <c r="B219" s="38"/>
      <c r="C219" s="39"/>
      <c r="D219" s="39"/>
      <c r="E219" s="39"/>
      <c r="F219" s="40"/>
      <c r="H219" s="48"/>
      <c r="I219" s="49"/>
      <c r="J219" s="50"/>
    </row>
    <row r="220" spans="2:10" x14ac:dyDescent="0.2">
      <c r="B220" s="38"/>
      <c r="C220" s="39"/>
      <c r="D220" s="39"/>
      <c r="E220" s="39"/>
      <c r="F220" s="40"/>
      <c r="H220" s="48"/>
      <c r="I220" s="49"/>
      <c r="J220" s="50"/>
    </row>
    <row r="221" spans="2:10" x14ac:dyDescent="0.2">
      <c r="B221" s="38"/>
      <c r="C221" s="39"/>
      <c r="D221" s="39"/>
      <c r="E221" s="39"/>
      <c r="F221" s="40"/>
      <c r="H221" s="48"/>
      <c r="I221" s="49"/>
      <c r="J221" s="50"/>
    </row>
    <row r="222" spans="2:10" x14ac:dyDescent="0.2">
      <c r="B222" s="38"/>
      <c r="C222" s="39"/>
      <c r="D222" s="39"/>
      <c r="E222" s="39"/>
      <c r="F222" s="40"/>
      <c r="H222" s="48"/>
      <c r="I222" s="49"/>
      <c r="J222" s="50"/>
    </row>
    <row r="223" spans="2:10" x14ac:dyDescent="0.2">
      <c r="B223" s="38"/>
      <c r="C223" s="39"/>
      <c r="D223" s="39"/>
      <c r="E223" s="39"/>
      <c r="F223" s="40"/>
      <c r="H223" s="48"/>
      <c r="I223" s="49"/>
      <c r="J223" s="50"/>
    </row>
    <row r="224" spans="2:10" x14ac:dyDescent="0.2">
      <c r="B224" s="38"/>
      <c r="C224" s="39"/>
      <c r="D224" s="39"/>
      <c r="E224" s="39"/>
      <c r="F224" s="40"/>
      <c r="H224" s="48"/>
      <c r="I224" s="49"/>
      <c r="J224" s="50"/>
    </row>
    <row r="225" spans="2:10" x14ac:dyDescent="0.2">
      <c r="B225" s="38"/>
      <c r="C225" s="39"/>
      <c r="D225" s="39"/>
      <c r="E225" s="39"/>
      <c r="F225" s="40"/>
      <c r="H225" s="48"/>
      <c r="I225" s="49"/>
      <c r="J225" s="50"/>
    </row>
    <row r="226" spans="2:10" x14ac:dyDescent="0.2">
      <c r="B226" s="38"/>
      <c r="C226" s="39"/>
      <c r="D226" s="39"/>
      <c r="E226" s="39"/>
      <c r="F226" s="40"/>
      <c r="H226" s="48"/>
      <c r="I226" s="49"/>
      <c r="J226" s="50"/>
    </row>
    <row r="227" spans="2:10" x14ac:dyDescent="0.2">
      <c r="B227" s="38"/>
      <c r="C227" s="39"/>
      <c r="D227" s="39"/>
      <c r="E227" s="39"/>
      <c r="F227" s="40"/>
      <c r="H227" s="48"/>
      <c r="I227" s="49"/>
      <c r="J227" s="50"/>
    </row>
    <row r="228" spans="2:10" x14ac:dyDescent="0.2">
      <c r="B228" s="38"/>
      <c r="C228" s="39"/>
      <c r="D228" s="39"/>
      <c r="E228" s="39"/>
      <c r="F228" s="40"/>
      <c r="H228" s="48"/>
      <c r="I228" s="49"/>
      <c r="J228" s="50"/>
    </row>
    <row r="229" spans="2:10" x14ac:dyDescent="0.2">
      <c r="B229" s="38"/>
      <c r="C229" s="39"/>
      <c r="D229" s="39"/>
      <c r="E229" s="39"/>
      <c r="F229" s="40"/>
      <c r="H229" s="48"/>
      <c r="I229" s="49"/>
      <c r="J229" s="50"/>
    </row>
    <row r="230" spans="2:10" x14ac:dyDescent="0.2">
      <c r="B230" s="38"/>
      <c r="C230" s="39"/>
      <c r="D230" s="39"/>
      <c r="E230" s="39"/>
      <c r="F230" s="40"/>
      <c r="H230" s="48"/>
      <c r="I230" s="49"/>
      <c r="J230" s="50"/>
    </row>
    <row r="231" spans="2:10" x14ac:dyDescent="0.2">
      <c r="B231" s="38"/>
      <c r="C231" s="39"/>
      <c r="D231" s="39"/>
      <c r="E231" s="39"/>
      <c r="F231" s="40"/>
      <c r="H231" s="48"/>
      <c r="I231" s="49"/>
      <c r="J231" s="50"/>
    </row>
    <row r="232" spans="2:10" x14ac:dyDescent="0.2">
      <c r="B232" s="38"/>
      <c r="C232" s="39"/>
      <c r="D232" s="39"/>
      <c r="E232" s="39"/>
      <c r="F232" s="40"/>
      <c r="H232" s="51"/>
      <c r="I232" s="52"/>
      <c r="J232" s="53"/>
    </row>
    <row r="233" spans="2:10" x14ac:dyDescent="0.2">
      <c r="B233" s="38"/>
      <c r="C233" s="39"/>
      <c r="D233" s="39"/>
      <c r="E233" s="39"/>
      <c r="F233" s="40"/>
    </row>
    <row r="234" spans="2:10" x14ac:dyDescent="0.2">
      <c r="B234" s="41"/>
      <c r="C234" s="42"/>
      <c r="D234" s="42"/>
      <c r="E234" s="42"/>
      <c r="F234" s="43"/>
    </row>
    <row r="238" spans="2:10" x14ac:dyDescent="0.2">
      <c r="B238" s="35" t="s">
        <v>90</v>
      </c>
      <c r="C238" s="36"/>
      <c r="D238" s="36"/>
      <c r="E238" s="36"/>
      <c r="F238" s="37"/>
    </row>
    <row r="239" spans="2:10" x14ac:dyDescent="0.2">
      <c r="B239" s="38"/>
      <c r="C239" s="39"/>
      <c r="D239" s="39"/>
      <c r="E239" s="39"/>
      <c r="F239" s="40"/>
    </row>
    <row r="240" spans="2:10" x14ac:dyDescent="0.2">
      <c r="B240" s="38"/>
      <c r="C240" s="39"/>
      <c r="D240" s="39"/>
      <c r="E240" s="39"/>
      <c r="F240" s="40"/>
      <c r="H240" s="45" t="s">
        <v>99</v>
      </c>
      <c r="I240" s="46"/>
      <c r="J240" s="47"/>
    </row>
    <row r="241" spans="2:10" x14ac:dyDescent="0.2">
      <c r="B241" s="38"/>
      <c r="C241" s="39"/>
      <c r="D241" s="39"/>
      <c r="E241" s="39"/>
      <c r="F241" s="40"/>
      <c r="H241" s="48"/>
      <c r="I241" s="49"/>
      <c r="J241" s="50"/>
    </row>
    <row r="242" spans="2:10" x14ac:dyDescent="0.2">
      <c r="B242" s="38"/>
      <c r="C242" s="39"/>
      <c r="D242" s="39"/>
      <c r="E242" s="39"/>
      <c r="F242" s="40"/>
      <c r="H242" s="48"/>
      <c r="I242" s="49"/>
      <c r="J242" s="50"/>
    </row>
    <row r="243" spans="2:10" x14ac:dyDescent="0.2">
      <c r="B243" s="38"/>
      <c r="C243" s="39"/>
      <c r="D243" s="39"/>
      <c r="E243" s="39"/>
      <c r="F243" s="40"/>
      <c r="H243" s="48"/>
      <c r="I243" s="49"/>
      <c r="J243" s="50"/>
    </row>
    <row r="244" spans="2:10" x14ac:dyDescent="0.2">
      <c r="B244" s="38"/>
      <c r="C244" s="39"/>
      <c r="D244" s="39"/>
      <c r="E244" s="39"/>
      <c r="F244" s="40"/>
      <c r="H244" s="48"/>
      <c r="I244" s="49"/>
      <c r="J244" s="50"/>
    </row>
    <row r="245" spans="2:10" x14ac:dyDescent="0.2">
      <c r="B245" s="38"/>
      <c r="C245" s="39"/>
      <c r="D245" s="39"/>
      <c r="E245" s="39"/>
      <c r="F245" s="40"/>
      <c r="H245" s="48"/>
      <c r="I245" s="49"/>
      <c r="J245" s="50"/>
    </row>
    <row r="246" spans="2:10" x14ac:dyDescent="0.2">
      <c r="B246" s="38"/>
      <c r="C246" s="39"/>
      <c r="D246" s="39"/>
      <c r="E246" s="39"/>
      <c r="F246" s="40"/>
      <c r="H246" s="48"/>
      <c r="I246" s="49"/>
      <c r="J246" s="50"/>
    </row>
    <row r="247" spans="2:10" x14ac:dyDescent="0.2">
      <c r="B247" s="38"/>
      <c r="C247" s="39"/>
      <c r="D247" s="39"/>
      <c r="E247" s="39"/>
      <c r="F247" s="40"/>
      <c r="H247" s="48"/>
      <c r="I247" s="49"/>
      <c r="J247" s="50"/>
    </row>
    <row r="248" spans="2:10" x14ac:dyDescent="0.2">
      <c r="B248" s="38"/>
      <c r="C248" s="39"/>
      <c r="D248" s="39"/>
      <c r="E248" s="39"/>
      <c r="F248" s="40"/>
      <c r="H248" s="48"/>
      <c r="I248" s="49"/>
      <c r="J248" s="50"/>
    </row>
    <row r="249" spans="2:10" x14ac:dyDescent="0.2">
      <c r="B249" s="38"/>
      <c r="C249" s="39"/>
      <c r="D249" s="39"/>
      <c r="E249" s="39"/>
      <c r="F249" s="40"/>
      <c r="H249" s="48"/>
      <c r="I249" s="49"/>
      <c r="J249" s="50"/>
    </row>
    <row r="250" spans="2:10" x14ac:dyDescent="0.2">
      <c r="B250" s="38"/>
      <c r="C250" s="39"/>
      <c r="D250" s="39"/>
      <c r="E250" s="39"/>
      <c r="F250" s="40"/>
      <c r="H250" s="48"/>
      <c r="I250" s="49"/>
      <c r="J250" s="50"/>
    </row>
    <row r="251" spans="2:10" x14ac:dyDescent="0.2">
      <c r="B251" s="38"/>
      <c r="C251" s="39"/>
      <c r="D251" s="39"/>
      <c r="E251" s="39"/>
      <c r="F251" s="40"/>
      <c r="H251" s="48"/>
      <c r="I251" s="49"/>
      <c r="J251" s="50"/>
    </row>
    <row r="252" spans="2:10" x14ac:dyDescent="0.2">
      <c r="B252" s="38"/>
      <c r="C252" s="39"/>
      <c r="D252" s="39"/>
      <c r="E252" s="39"/>
      <c r="F252" s="40"/>
      <c r="H252" s="48"/>
      <c r="I252" s="49"/>
      <c r="J252" s="50"/>
    </row>
    <row r="253" spans="2:10" x14ac:dyDescent="0.2">
      <c r="B253" s="38"/>
      <c r="C253" s="39"/>
      <c r="D253" s="39"/>
      <c r="E253" s="39"/>
      <c r="F253" s="40"/>
      <c r="H253" s="48"/>
      <c r="I253" s="49"/>
      <c r="J253" s="50"/>
    </row>
    <row r="254" spans="2:10" x14ac:dyDescent="0.2">
      <c r="B254" s="38"/>
      <c r="C254" s="39"/>
      <c r="D254" s="39"/>
      <c r="E254" s="39"/>
      <c r="F254" s="40"/>
      <c r="H254" s="48"/>
      <c r="I254" s="49"/>
      <c r="J254" s="50"/>
    </row>
    <row r="255" spans="2:10" x14ac:dyDescent="0.2">
      <c r="B255" s="38"/>
      <c r="C255" s="39"/>
      <c r="D255" s="39"/>
      <c r="E255" s="39"/>
      <c r="F255" s="40"/>
      <c r="H255" s="48"/>
      <c r="I255" s="49"/>
      <c r="J255" s="50"/>
    </row>
    <row r="256" spans="2:10" x14ac:dyDescent="0.2">
      <c r="B256" s="38"/>
      <c r="C256" s="39"/>
      <c r="D256" s="39"/>
      <c r="E256" s="39"/>
      <c r="F256" s="40"/>
      <c r="H256" s="48"/>
      <c r="I256" s="49"/>
      <c r="J256" s="50"/>
    </row>
    <row r="257" spans="2:10" x14ac:dyDescent="0.2">
      <c r="B257" s="38"/>
      <c r="C257" s="39"/>
      <c r="D257" s="39"/>
      <c r="E257" s="39"/>
      <c r="F257" s="40"/>
      <c r="H257" s="51"/>
      <c r="I257" s="52"/>
      <c r="J257" s="53"/>
    </row>
    <row r="258" spans="2:10" x14ac:dyDescent="0.2">
      <c r="B258" s="38"/>
      <c r="C258" s="39"/>
      <c r="D258" s="39"/>
      <c r="E258" s="39"/>
      <c r="F258" s="40"/>
    </row>
    <row r="259" spans="2:10" x14ac:dyDescent="0.2">
      <c r="B259" s="41"/>
      <c r="C259" s="42"/>
      <c r="D259" s="42"/>
      <c r="E259" s="42"/>
      <c r="F259" s="43"/>
    </row>
    <row r="263" spans="2:10" x14ac:dyDescent="0.2">
      <c r="B263" s="35" t="s">
        <v>90</v>
      </c>
      <c r="C263" s="36"/>
      <c r="D263" s="36"/>
      <c r="E263" s="36"/>
      <c r="F263" s="37"/>
    </row>
    <row r="264" spans="2:10" x14ac:dyDescent="0.2">
      <c r="B264" s="38"/>
      <c r="C264" s="39"/>
      <c r="D264" s="39"/>
      <c r="E264" s="39"/>
      <c r="F264" s="40"/>
    </row>
    <row r="265" spans="2:10" x14ac:dyDescent="0.2">
      <c r="B265" s="38"/>
      <c r="C265" s="39"/>
      <c r="D265" s="39"/>
      <c r="E265" s="39"/>
      <c r="F265" s="40"/>
      <c r="H265" s="45" t="s">
        <v>100</v>
      </c>
      <c r="I265" s="46"/>
      <c r="J265" s="47"/>
    </row>
    <row r="266" spans="2:10" x14ac:dyDescent="0.2">
      <c r="B266" s="38"/>
      <c r="C266" s="39"/>
      <c r="D266" s="39"/>
      <c r="E266" s="39"/>
      <c r="F266" s="40"/>
      <c r="H266" s="48"/>
      <c r="I266" s="49"/>
      <c r="J266" s="50"/>
    </row>
    <row r="267" spans="2:10" x14ac:dyDescent="0.2">
      <c r="B267" s="38"/>
      <c r="C267" s="39"/>
      <c r="D267" s="39"/>
      <c r="E267" s="39"/>
      <c r="F267" s="40"/>
      <c r="H267" s="48"/>
      <c r="I267" s="49"/>
      <c r="J267" s="50"/>
    </row>
    <row r="268" spans="2:10" x14ac:dyDescent="0.2">
      <c r="B268" s="38"/>
      <c r="C268" s="39"/>
      <c r="D268" s="39"/>
      <c r="E268" s="39"/>
      <c r="F268" s="40"/>
      <c r="H268" s="48"/>
      <c r="I268" s="49"/>
      <c r="J268" s="50"/>
    </row>
    <row r="269" spans="2:10" x14ac:dyDescent="0.2">
      <c r="B269" s="38"/>
      <c r="C269" s="39"/>
      <c r="D269" s="39"/>
      <c r="E269" s="39"/>
      <c r="F269" s="40"/>
      <c r="H269" s="48"/>
      <c r="I269" s="49"/>
      <c r="J269" s="50"/>
    </row>
    <row r="270" spans="2:10" x14ac:dyDescent="0.2">
      <c r="B270" s="38"/>
      <c r="C270" s="39"/>
      <c r="D270" s="39"/>
      <c r="E270" s="39"/>
      <c r="F270" s="40"/>
      <c r="H270" s="48"/>
      <c r="I270" s="49"/>
      <c r="J270" s="50"/>
    </row>
    <row r="271" spans="2:10" x14ac:dyDescent="0.2">
      <c r="B271" s="38"/>
      <c r="C271" s="39"/>
      <c r="D271" s="39"/>
      <c r="E271" s="39"/>
      <c r="F271" s="40"/>
      <c r="H271" s="48"/>
      <c r="I271" s="49"/>
      <c r="J271" s="50"/>
    </row>
    <row r="272" spans="2:10" x14ac:dyDescent="0.2">
      <c r="B272" s="38"/>
      <c r="C272" s="39"/>
      <c r="D272" s="39"/>
      <c r="E272" s="39"/>
      <c r="F272" s="40"/>
      <c r="H272" s="48"/>
      <c r="I272" s="49"/>
      <c r="J272" s="50"/>
    </row>
    <row r="273" spans="2:11" x14ac:dyDescent="0.2">
      <c r="B273" s="38"/>
      <c r="C273" s="39"/>
      <c r="D273" s="39"/>
      <c r="E273" s="39"/>
      <c r="F273" s="40"/>
      <c r="H273" s="48"/>
      <c r="I273" s="49"/>
      <c r="J273" s="50"/>
    </row>
    <row r="274" spans="2:11" x14ac:dyDescent="0.2">
      <c r="B274" s="38"/>
      <c r="C274" s="39"/>
      <c r="D274" s="39"/>
      <c r="E274" s="39"/>
      <c r="F274" s="40"/>
      <c r="H274" s="48"/>
      <c r="I274" s="49"/>
      <c r="J274" s="50"/>
    </row>
    <row r="275" spans="2:11" x14ac:dyDescent="0.2">
      <c r="B275" s="38"/>
      <c r="C275" s="39"/>
      <c r="D275" s="39"/>
      <c r="E275" s="39"/>
      <c r="F275" s="40"/>
      <c r="H275" s="48"/>
      <c r="I275" s="49"/>
      <c r="J275" s="50"/>
    </row>
    <row r="276" spans="2:11" x14ac:dyDescent="0.2">
      <c r="B276" s="38"/>
      <c r="C276" s="39"/>
      <c r="D276" s="39"/>
      <c r="E276" s="39"/>
      <c r="F276" s="40"/>
      <c r="H276" s="48"/>
      <c r="I276" s="49"/>
      <c r="J276" s="50"/>
    </row>
    <row r="277" spans="2:11" x14ac:dyDescent="0.2">
      <c r="B277" s="38"/>
      <c r="C277" s="39"/>
      <c r="D277" s="39"/>
      <c r="E277" s="39"/>
      <c r="F277" s="40"/>
      <c r="H277" s="48"/>
      <c r="I277" s="49"/>
      <c r="J277" s="50"/>
    </row>
    <row r="278" spans="2:11" x14ac:dyDescent="0.2">
      <c r="B278" s="38"/>
      <c r="C278" s="39"/>
      <c r="D278" s="39"/>
      <c r="E278" s="39"/>
      <c r="F278" s="40"/>
      <c r="H278" s="48"/>
      <c r="I278" s="49"/>
      <c r="J278" s="50"/>
    </row>
    <row r="279" spans="2:11" x14ac:dyDescent="0.2">
      <c r="B279" s="38"/>
      <c r="C279" s="39"/>
      <c r="D279" s="39"/>
      <c r="E279" s="39"/>
      <c r="F279" s="40"/>
      <c r="H279" s="48"/>
      <c r="I279" s="49"/>
      <c r="J279" s="50"/>
    </row>
    <row r="280" spans="2:11" x14ac:dyDescent="0.2">
      <c r="B280" s="38"/>
      <c r="C280" s="39"/>
      <c r="D280" s="39"/>
      <c r="E280" s="39"/>
      <c r="F280" s="40"/>
      <c r="H280" s="48"/>
      <c r="I280" s="49"/>
      <c r="J280" s="50"/>
    </row>
    <row r="281" spans="2:11" x14ac:dyDescent="0.2">
      <c r="B281" s="38"/>
      <c r="C281" s="39"/>
      <c r="D281" s="39"/>
      <c r="E281" s="39"/>
      <c r="F281" s="40"/>
      <c r="H281" s="48"/>
      <c r="I281" s="49"/>
      <c r="J281" s="50"/>
    </row>
    <row r="282" spans="2:11" x14ac:dyDescent="0.2">
      <c r="B282" s="38"/>
      <c r="C282" s="39"/>
      <c r="D282" s="39"/>
      <c r="E282" s="39"/>
      <c r="F282" s="40"/>
      <c r="H282" s="51"/>
      <c r="I282" s="52"/>
      <c r="J282" s="53"/>
    </row>
    <row r="283" spans="2:11" x14ac:dyDescent="0.2">
      <c r="B283" s="38"/>
      <c r="C283" s="39"/>
      <c r="D283" s="39"/>
      <c r="E283" s="39"/>
      <c r="F283" s="40"/>
    </row>
    <row r="284" spans="2:11" x14ac:dyDescent="0.2">
      <c r="B284" s="41"/>
      <c r="C284" s="42"/>
      <c r="D284" s="42"/>
      <c r="E284" s="42"/>
      <c r="F284" s="43"/>
    </row>
    <row r="287" spans="2:11" x14ac:dyDescent="0.2">
      <c r="B287" s="44"/>
      <c r="C287" s="44"/>
      <c r="D287" s="44"/>
      <c r="E287" s="44"/>
      <c r="F287" s="44"/>
    </row>
    <row r="288" spans="2:11" ht="15" customHeight="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row>
    <row r="311" spans="2:11" x14ac:dyDescent="0.2">
      <c r="B311" s="44"/>
      <c r="C311" s="44"/>
      <c r="D311" s="44"/>
      <c r="E311" s="44"/>
      <c r="F311" s="44"/>
    </row>
  </sheetData>
  <sortState ref="A12:P51">
    <sortCondition ref="E12:E51" customList="Konventionel,Naturnær,Urørt (20-50 år),Urørt (&gt;50 år)"/>
  </sortState>
  <mergeCells count="24">
    <mergeCell ref="B213:F234"/>
    <mergeCell ref="H215:J232"/>
    <mergeCell ref="B238:F259"/>
    <mergeCell ref="H240:J257"/>
    <mergeCell ref="B263:F284"/>
    <mergeCell ref="H265:J282"/>
    <mergeCell ref="B138:F159"/>
    <mergeCell ref="H140:J157"/>
    <mergeCell ref="B163:F184"/>
    <mergeCell ref="H165:J182"/>
    <mergeCell ref="B188:F209"/>
    <mergeCell ref="H190:J207"/>
    <mergeCell ref="B63:F84"/>
    <mergeCell ref="H65:J82"/>
    <mergeCell ref="B88:F109"/>
    <mergeCell ref="H90:J107"/>
    <mergeCell ref="B113:F134"/>
    <mergeCell ref="H115:J132"/>
    <mergeCell ref="A1:K1"/>
    <mergeCell ref="B57:I60"/>
    <mergeCell ref="A2:K3"/>
    <mergeCell ref="A4:K5"/>
    <mergeCell ref="A6:K8"/>
    <mergeCell ref="A9:K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Samlet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Heilmann-Clausen</dc:creator>
  <cp:lastModifiedBy>Emma Emilie Andersen</cp:lastModifiedBy>
  <dcterms:created xsi:type="dcterms:W3CDTF">2022-01-12T16:12:09Z</dcterms:created>
  <dcterms:modified xsi:type="dcterms:W3CDTF">2023-10-20T09:45:44Z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2022-01-12T14:11:41Z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fec35c2a-d5ab-489e-a4ca-61204faffb76</vt:lpwstr>
  </property>
  <property fmtid="{D5CDD505-2E9C-101B-9397-08002B2CF9AE}" pid="8" name="MSIP_Label_6a2630e2-1ac5-455e-8217-0156b1936a76_ContentBits">
    <vt:lpwstr>0</vt:lpwstr>
  </property>
</Properties>
</file>