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ND-GLOBE-Biodivundervisning\Elevmaterialer\Elevaktiviteter\Datapakker fra Bøgeskovsprojektet\Materiale til udførelse af aktiviteten\Datapakker\Opgave 3 - Udvidet datasæt\"/>
    </mc:Choice>
  </mc:AlternateContent>
  <bookViews>
    <workbookView xWindow="0" yWindow="0" windowWidth="28800" windowHeight="14100"/>
  </bookViews>
  <sheets>
    <sheet name="Samlet data" sheetId="1" r:id="rId1"/>
  </sheets>
  <calcPr calcId="162913"/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<sst xmlns="http://schemas.openxmlformats.org/spreadsheetml/2006/main" count="179" uniqueCount="92">
  <si>
    <t>Esbønderup Skov</t>
  </si>
  <si>
    <t>Munkevang</t>
  </si>
  <si>
    <t>Fabiansvej</t>
  </si>
  <si>
    <t>Esrumlund</t>
  </si>
  <si>
    <t>Lågelyng Mose</t>
  </si>
  <si>
    <t>Gråsten</t>
  </si>
  <si>
    <t>Rinkenæs Nord</t>
  </si>
  <si>
    <t>Rinkenæs Syd</t>
  </si>
  <si>
    <t>Hingstbjerg</t>
  </si>
  <si>
    <t>Hingstbjerg Vest</t>
  </si>
  <si>
    <t>Møn</t>
  </si>
  <si>
    <t>Timmesø</t>
  </si>
  <si>
    <t>Åsen</t>
  </si>
  <si>
    <t>Kalsterbjerg</t>
  </si>
  <si>
    <t>Grimdalsvej</t>
  </si>
  <si>
    <t>Ostrup Skov</t>
  </si>
  <si>
    <t>Kalvehavevej</t>
  </si>
  <si>
    <t>Glarborg Dam</t>
  </si>
  <si>
    <t>Hertugdalen</t>
  </si>
  <si>
    <t>Glarborg Bakke</t>
  </si>
  <si>
    <t>Rold</t>
  </si>
  <si>
    <t>Mørkeskov</t>
  </si>
  <si>
    <t>Kabelvej</t>
  </si>
  <si>
    <t>Urskoven</t>
  </si>
  <si>
    <t>Hesselholt</t>
  </si>
  <si>
    <t>Silkeborg</t>
  </si>
  <si>
    <t>Græsbjerg</t>
  </si>
  <si>
    <t>Jordbærhøje</t>
  </si>
  <si>
    <t>Knagerne</t>
  </si>
  <si>
    <t>Søren Rasks Dal</t>
  </si>
  <si>
    <t>Sorø</t>
  </si>
  <si>
    <t>Øverste tværvej</t>
  </si>
  <si>
    <t>Tyvebækvej</t>
  </si>
  <si>
    <t>Suserup</t>
  </si>
  <si>
    <t>Frederikskilde</t>
  </si>
  <si>
    <t>Strødam</t>
  </si>
  <si>
    <t>Rankeskov</t>
  </si>
  <si>
    <t>Brændemosevej V</t>
  </si>
  <si>
    <t>Brændemosevej Ø</t>
  </si>
  <si>
    <t>Strøgårds Vang</t>
  </si>
  <si>
    <t>Kettingevej</t>
  </si>
  <si>
    <t>Store Ondemose</t>
  </si>
  <si>
    <t>Fruebjerg</t>
  </si>
  <si>
    <t>Toggerup Kilde</t>
  </si>
  <si>
    <t>Trustrup Skov</t>
  </si>
  <si>
    <t>Gadekæret</t>
  </si>
  <si>
    <t>Kammerjunkerens Ridebane</t>
  </si>
  <si>
    <t>Tagmosevej Ø</t>
  </si>
  <si>
    <t>Tagmosevej V</t>
  </si>
  <si>
    <t>Site nr</t>
  </si>
  <si>
    <t>Lokalitet</t>
  </si>
  <si>
    <t>Site</t>
  </si>
  <si>
    <t>Skovdriftstype</t>
  </si>
  <si>
    <t>% vådområder</t>
  </si>
  <si>
    <t>% lysninger</t>
  </si>
  <si>
    <t>Veterantræer per hektar</t>
  </si>
  <si>
    <t>Antal arter af epifytter (planter, som vokser på andre planter, bl.a. mosser), som særligt kendetegner gamle skove.</t>
  </si>
  <si>
    <t>Antal arter af vedplanter (planter med stamme og/eller bark) i skovområdet.</t>
  </si>
  <si>
    <t>Antal arter af urteplanter (små planter uden stamme og/eller bark) i skovområdet.</t>
  </si>
  <si>
    <t>Andelen (i procent) af skovområdet, som er lysåbent.</t>
  </si>
  <si>
    <t>Andelen (i procent) af skovområdet, som er dækket af vand (fx mose eller sø).</t>
  </si>
  <si>
    <t>Antallet af gamle, store træer per hektar i skovområdet.</t>
  </si>
  <si>
    <t>Måden, som skovområdet drives på.</t>
  </si>
  <si>
    <t>Navnet på det specifikke site indenfor den overordnede lokalitet.</t>
  </si>
  <si>
    <t>Navnet på den overordnede lokalitet.</t>
  </si>
  <si>
    <t>Antal arter af urteplanter og vedplanter lagt sammen for skovområdet.</t>
  </si>
  <si>
    <t>Antal arter af svampe i skovområdet.</t>
  </si>
  <si>
    <t>Antal arter af fugle i skovområdet.</t>
  </si>
  <si>
    <t>Antal arter af biller i skovområdet.</t>
  </si>
  <si>
    <t>Antal arter af biller, som lever af eller er afhængige af dødt ved, for at kunne overleve.</t>
  </si>
  <si>
    <t>Antal arter af urter</t>
  </si>
  <si>
    <t>Antal arter af vedplanter</t>
  </si>
  <si>
    <t>Samlet antal arter af urte- og vedplanter</t>
  </si>
  <si>
    <t>Antal arter af gammelskovs-epifytter</t>
  </si>
  <si>
    <t>Antal arter af svampe</t>
  </si>
  <si>
    <t>Antal arter af fugle</t>
  </si>
  <si>
    <t>Antal arter af biller</t>
  </si>
  <si>
    <t>Antal arter af saproxyliske biller</t>
  </si>
  <si>
    <t>Opgave 3: Undersøg selv mønstre</t>
  </si>
  <si>
    <t>Undersøg og analyser datasættet fra alle de 40 skovområder ved at lave forskellige figurer. I kan fx lave:</t>
  </si>
  <si>
    <t>Et punktdiagram med volumen af dødt ved på x-aksen og antal svampearter på y-aksen, et diagram med et boksplot over antal plantearter for begge skovtyper, et søjlediagram over antal fuglearter i de to skovtyper på Møn eller andre figurer, som I selv vælger. Beskriv og forklar alle de figurer, I laver.</t>
  </si>
  <si>
    <t>Brug for hjælp? Online kan du finde videoer med guides til at lave forskellige figurer og til sortering af data i Excel.</t>
  </si>
  <si>
    <t>Dyrket skov</t>
  </si>
  <si>
    <t>Urørt skov</t>
  </si>
  <si>
    <t>Udvidet datasæt for alle skovområder</t>
  </si>
  <si>
    <t>Sitets nummer.</t>
  </si>
  <si>
    <t>Placer en figur her.</t>
  </si>
  <si>
    <t>Beskriv og forklar figuren her.</t>
  </si>
  <si>
    <t>Antal ynglepar af hulrugende fugle per hektar</t>
  </si>
  <si>
    <t>Antal ynglepar (1 par = 2 fugle), som laver rede i huller i træer, per hektar i skovområdet. Tallene er decimaler, fordi det samlede antal ynglepar for området er divideret med områdets areal i hektar.</t>
  </si>
  <si>
    <r>
      <t>Volumen af dødt ved per hektar i m</t>
    </r>
    <r>
      <rPr>
        <b/>
        <vertAlign val="superscript"/>
        <sz val="13"/>
        <color theme="3"/>
        <rFont val="Calibri"/>
        <family val="2"/>
        <scheme val="minor"/>
      </rPr>
      <t>3</t>
    </r>
  </si>
  <si>
    <r>
      <t>Mængden (i kubikmeter, m</t>
    </r>
    <r>
      <rPr>
        <i/>
        <vertAlign val="superscript"/>
        <sz val="11"/>
        <color rgb="FF7F7F7F"/>
        <rFont val="Calibri"/>
        <family val="2"/>
        <scheme val="minor"/>
      </rPr>
      <t>3</t>
    </r>
    <r>
      <rPr>
        <i/>
        <sz val="11"/>
        <color rgb="FF7F7F7F"/>
        <rFont val="Calibri"/>
        <family val="2"/>
        <scheme val="minor"/>
      </rPr>
      <t>) af dødt plantemateriale per hektar i skovområdet.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</si>
</sst>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36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vertAlign val="superscript"/>
      <sz val="13"/>
      <color theme="3"/>
      <name val="Calibri"/>
      <family val="2"/>
      <scheme val="minor"/>
    </font>
    <font>
      <i/>
      <vertAlign val="superscript"/>
      <sz val="11"/>
      <color rgb="FF7F7F7F"/>
      <name val="Calibri"/>
      <family val="2"/>
      <scheme val="minor"/>
    </font>
    <font>
      <b/>
      <i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0E29"/>
        <bgColor indexed="64"/>
      </patternFill>
    </fill>
    <fill>
      <patternFill patternType="solid">
        <fgColor rgb="FFF7DE95"/>
        <bgColor indexed="64"/>
      </patternFill>
    </fill>
    <fill>
      <patternFill patternType="solid">
        <fgColor rgb="FFFFF9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3E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19" fillId="33" borderId="12" xfId="42" applyFont="1" applyFill="1" applyBorder="1" applyAlignment="1">
      <alignment horizontal="center" vertical="center"/>
    </xf>
    <xf numFmtId="0" fontId="19" fillId="33" borderId="11" xfId="42" applyFont="1" applyFill="1" applyBorder="1" applyAlignment="1">
      <alignment horizontal="center" vertical="center"/>
    </xf>
    <xf numFmtId="0" fontId="19" fillId="33" borderId="13" xfId="42" applyFont="1" applyFill="1" applyBorder="1" applyAlignment="1">
      <alignment horizontal="center" vertical="center"/>
    </xf>
    <xf numFmtId="0" fontId="20" fillId="0" borderId="0" xfId="42" applyFont="1"/>
    <xf numFmtId="0" fontId="21" fillId="34" borderId="12" xfId="42" applyFont="1" applyFill="1" applyBorder="1" applyAlignment="1">
      <alignment horizontal="center" vertical="center"/>
    </xf>
    <xf numFmtId="0" fontId="21" fillId="34" borderId="11" xfId="42" applyFont="1" applyFill="1" applyBorder="1" applyAlignment="1">
      <alignment horizontal="center" vertical="center"/>
    </xf>
    <xf numFmtId="0" fontId="21" fillId="34" borderId="13" xfId="42" applyFont="1" applyFill="1" applyBorder="1" applyAlignment="1">
      <alignment horizontal="center" vertical="center"/>
    </xf>
    <xf numFmtId="0" fontId="21" fillId="34" borderId="14" xfId="42" applyFont="1" applyFill="1" applyBorder="1" applyAlignment="1">
      <alignment horizontal="center" vertical="center"/>
    </xf>
    <xf numFmtId="0" fontId="21" fillId="34" borderId="0" xfId="42" applyFont="1" applyFill="1" applyBorder="1" applyAlignment="1">
      <alignment horizontal="center" vertical="center"/>
    </xf>
    <xf numFmtId="0" fontId="21" fillId="34" borderId="15" xfId="42" applyFont="1" applyFill="1" applyBorder="1" applyAlignment="1">
      <alignment horizontal="center" vertical="center"/>
    </xf>
    <xf numFmtId="0" fontId="21" fillId="35" borderId="14" xfId="42" applyFont="1" applyFill="1" applyBorder="1" applyAlignment="1">
      <alignment horizontal="center" vertical="center"/>
    </xf>
    <xf numFmtId="0" fontId="21" fillId="35" borderId="0" xfId="42" applyFont="1" applyFill="1" applyBorder="1" applyAlignment="1">
      <alignment horizontal="center" vertical="center"/>
    </xf>
    <xf numFmtId="0" fontId="21" fillId="35" borderId="15" xfId="42" applyFont="1" applyFill="1" applyBorder="1" applyAlignment="1">
      <alignment horizontal="center" vertical="center"/>
    </xf>
    <xf numFmtId="0" fontId="21" fillId="35" borderId="14" xfId="42" applyFont="1" applyFill="1" applyBorder="1" applyAlignment="1">
      <alignment horizontal="center" vertical="center" wrapText="1"/>
    </xf>
    <xf numFmtId="0" fontId="21" fillId="35" borderId="0" xfId="42" applyFont="1" applyFill="1" applyBorder="1" applyAlignment="1">
      <alignment horizontal="center" vertical="center" wrapText="1"/>
    </xf>
    <xf numFmtId="0" fontId="21" fillId="35" borderId="15" xfId="42" applyFont="1" applyFill="1" applyBorder="1" applyAlignment="1">
      <alignment horizontal="center" vertical="center" wrapText="1"/>
    </xf>
    <xf numFmtId="0" fontId="22" fillId="35" borderId="16" xfId="42" applyFont="1" applyFill="1" applyBorder="1" applyAlignment="1">
      <alignment horizontal="center" vertical="center"/>
    </xf>
    <xf numFmtId="0" fontId="22" fillId="35" borderId="17" xfId="42" applyFont="1" applyFill="1" applyBorder="1" applyAlignment="1">
      <alignment horizontal="center" vertical="center"/>
    </xf>
    <xf numFmtId="0" fontId="22" fillId="35" borderId="18" xfId="42" applyFont="1" applyFill="1" applyBorder="1" applyAlignment="1">
      <alignment horizontal="center" vertical="center"/>
    </xf>
    <xf numFmtId="0" fontId="4" fillId="0" borderId="19" xfId="3" applyFont="1" applyBorder="1"/>
    <xf numFmtId="0" fontId="4" fillId="0" borderId="20" xfId="3" applyFont="1" applyBorder="1"/>
    <xf numFmtId="0" fontId="4" fillId="0" borderId="21" xfId="3" applyFont="1" applyBorder="1"/>
    <xf numFmtId="0" fontId="15" fillId="0" borderId="14" xfId="16" applyFont="1" applyBorder="1" applyAlignment="1">
      <alignment wrapText="1"/>
    </xf>
    <xf numFmtId="0" fontId="15" fillId="0" borderId="10" xfId="16" applyFont="1" applyBorder="1" applyAlignment="1">
      <alignment wrapText="1"/>
    </xf>
    <xf numFmtId="0" fontId="15" fillId="0" borderId="0" xfId="16" applyFont="1" applyBorder="1" applyAlignment="1">
      <alignment wrapText="1"/>
    </xf>
    <xf numFmtId="0" fontId="15" fillId="0" borderId="15" xfId="16" applyFont="1" applyBorder="1" applyAlignment="1">
      <alignment wrapText="1"/>
    </xf>
    <xf numFmtId="0" fontId="20" fillId="0" borderId="0" xfId="42" applyFont="1" applyBorder="1" applyAlignment="1">
      <alignment wrapText="1"/>
    </xf>
    <xf numFmtId="0" fontId="20" fillId="0" borderId="14" xfId="42" applyFont="1" applyBorder="1"/>
    <xf numFmtId="0" fontId="20" fillId="0" borderId="0" xfId="42" applyFont="1" applyBorder="1"/>
    <xf numFmtId="0" fontId="20" fillId="0" borderId="15" xfId="42" applyFont="1" applyBorder="1"/>
    <xf numFmtId="0" fontId="20" fillId="0" borderId="16" xfId="42" applyFont="1" applyBorder="1"/>
    <xf numFmtId="0" fontId="20" fillId="0" borderId="17" xfId="42" applyFont="1" applyBorder="1"/>
    <xf numFmtId="0" fontId="20" fillId="0" borderId="18" xfId="42" applyFont="1" applyBorder="1"/>
    <xf numFmtId="0" fontId="25" fillId="36" borderId="22" xfId="42" applyFont="1" applyFill="1" applyBorder="1" applyAlignment="1">
      <alignment horizontal="center" vertical="center"/>
    </xf>
    <xf numFmtId="0" fontId="25" fillId="36" borderId="23" xfId="42" applyFont="1" applyFill="1" applyBorder="1" applyAlignment="1">
      <alignment horizontal="center" vertical="center"/>
    </xf>
    <xf numFmtId="0" fontId="25" fillId="36" borderId="24" xfId="42" applyFont="1" applyFill="1" applyBorder="1" applyAlignment="1">
      <alignment horizontal="center" vertical="center"/>
    </xf>
    <xf numFmtId="0" fontId="25" fillId="36" borderId="25" xfId="42" applyFont="1" applyFill="1" applyBorder="1" applyAlignment="1">
      <alignment horizontal="center" vertical="center"/>
    </xf>
    <xf numFmtId="0" fontId="25" fillId="36" borderId="0" xfId="42" applyFont="1" applyFill="1" applyBorder="1" applyAlignment="1">
      <alignment horizontal="center" vertical="center"/>
    </xf>
    <xf numFmtId="0" fontId="25" fillId="36" borderId="26" xfId="42" applyFont="1" applyFill="1" applyBorder="1" applyAlignment="1">
      <alignment horizontal="center" vertical="center"/>
    </xf>
    <xf numFmtId="0" fontId="25" fillId="37" borderId="22" xfId="42" applyFont="1" applyFill="1" applyBorder="1" applyAlignment="1">
      <alignment horizontal="center" vertical="center" wrapText="1"/>
    </xf>
    <xf numFmtId="0" fontId="25" fillId="37" borderId="23" xfId="42" applyFont="1" applyFill="1" applyBorder="1" applyAlignment="1">
      <alignment horizontal="center" vertical="center" wrapText="1"/>
    </xf>
    <xf numFmtId="0" fontId="25" fillId="37" borderId="24" xfId="42" applyFont="1" applyFill="1" applyBorder="1" applyAlignment="1">
      <alignment horizontal="center" vertical="center" wrapText="1"/>
    </xf>
    <xf numFmtId="0" fontId="25" fillId="37" borderId="25" xfId="42" applyFont="1" applyFill="1" applyBorder="1" applyAlignment="1">
      <alignment horizontal="center" vertical="center" wrapText="1"/>
    </xf>
    <xf numFmtId="0" fontId="25" fillId="37" borderId="0" xfId="42" applyFont="1" applyFill="1" applyBorder="1" applyAlignment="1">
      <alignment horizontal="center" vertical="center" wrapText="1"/>
    </xf>
    <xf numFmtId="0" fontId="25" fillId="37" borderId="26" xfId="42" applyFont="1" applyFill="1" applyBorder="1" applyAlignment="1">
      <alignment horizontal="center" vertical="center" wrapText="1"/>
    </xf>
    <xf numFmtId="0" fontId="25" fillId="37" borderId="27" xfId="42" applyFont="1" applyFill="1" applyBorder="1" applyAlignment="1">
      <alignment horizontal="center" vertical="center" wrapText="1"/>
    </xf>
    <xf numFmtId="0" fontId="25" fillId="37" borderId="28" xfId="42" applyFont="1" applyFill="1" applyBorder="1" applyAlignment="1">
      <alignment horizontal="center" vertical="center" wrapText="1"/>
    </xf>
    <xf numFmtId="0" fontId="25" fillId="37" borderId="29" xfId="42" applyFont="1" applyFill="1" applyBorder="1" applyAlignment="1">
      <alignment horizontal="center" vertical="center" wrapText="1"/>
    </xf>
    <xf numFmtId="0" fontId="25" fillId="36" borderId="27" xfId="42" applyFont="1" applyFill="1" applyBorder="1" applyAlignment="1">
      <alignment horizontal="center" vertical="center"/>
    </xf>
    <xf numFmtId="0" fontId="25" fillId="36" borderId="28" xfId="42" applyFont="1" applyFill="1" applyBorder="1" applyAlignment="1">
      <alignment horizontal="center" vertical="center"/>
    </xf>
    <xf numFmtId="0" fontId="25" fillId="36" borderId="29" xfId="42" applyFont="1" applyFill="1" applyBorder="1" applyAlignment="1">
      <alignment horizontal="center" vertical="center"/>
    </xf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Normal 2" xfId="42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colors>
    <mruColors>
      <color rgb="FFEBF3E8"/>
      <color rgb="FFC90E29"/>
      <color rgb="FFFFF9E8"/>
      <color rgb="FFF7DE95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4"/>
  <sheetViews>
    <sheetView tabSelected="1" topLeftCell="A23" zoomScale="87" workbookViewId="0">
      <selection activeCell="G60" sqref="G60"/>
    </sheetView>
  </sheetViews>
  <sheetFormatPr defaultColWidth="8.85546875" defaultRowHeight="12.75" x14ac:dyDescent="0.2"/>
  <cols>
    <col min="1" max="1" width="19.5703125" style="4" customWidth="1"/>
    <col min="2" max="2" width="28.7109375" style="4" customWidth="1"/>
    <col min="3" max="3" width="10.5703125" style="4" customWidth="1"/>
    <col min="4" max="4" width="19.28515625" style="4" customWidth="1"/>
    <col min="5" max="5" width="30" style="4" customWidth="1"/>
    <col min="6" max="6" width="28.140625" style="4" customWidth="1"/>
    <col min="7" max="7" width="19.140625" style="4" customWidth="1"/>
    <col min="8" max="8" width="41.7109375" style="4" customWidth="1"/>
    <col min="9" max="9" width="27.140625" style="4" customWidth="1"/>
    <col min="10" max="10" width="30.5703125" style="4" customWidth="1"/>
    <col min="11" max="11" width="45.28515625" style="4" customWidth="1"/>
    <col min="12" max="12" width="44.140625" style="4" customWidth="1"/>
    <col min="13" max="13" width="27.5703125" style="4" customWidth="1"/>
    <col min="14" max="14" width="24.42578125" style="4" customWidth="1"/>
    <col min="15" max="15" width="24.140625" style="4" customWidth="1"/>
    <col min="16" max="16" width="38.42578125" style="4" customWidth="1"/>
    <col min="17" max="17" width="60.5703125" style="4" customWidth="1"/>
    <col min="18" max="18" width="59.42578125" style="4" customWidth="1"/>
    <col min="19" max="16384" width="8.85546875" style="4"/>
  </cols>
  <sheetData>
    <row r="1" spans="1:17" ht="48" customHeight="1" thickBot="1" x14ac:dyDescent="0.25">
      <c r="A1" s="1" t="s">
        <v>84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7" ht="13.15" customHeight="1" x14ac:dyDescent="0.2">
      <c r="A2" s="5" t="s">
        <v>78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7" ht="13.1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10"/>
    </row>
    <row r="4" spans="1:17" ht="13.15" customHeight="1" x14ac:dyDescent="0.2">
      <c r="A4" s="11" t="s">
        <v>79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7" ht="17.2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7" ht="13.15" customHeight="1" x14ac:dyDescent="0.2">
      <c r="A6" s="14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7" ht="13.1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7" ht="13.15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6"/>
    </row>
    <row r="9" spans="1:17" ht="25.5" customHeight="1" thickBot="1" x14ac:dyDescent="0.25">
      <c r="A9" s="17" t="s">
        <v>81</v>
      </c>
      <c r="B9" s="18"/>
      <c r="C9" s="18"/>
      <c r="D9" s="18"/>
      <c r="E9" s="18"/>
      <c r="F9" s="18"/>
      <c r="G9" s="18"/>
      <c r="H9" s="18"/>
      <c r="I9" s="18"/>
      <c r="J9" s="18"/>
      <c r="K9" s="19"/>
    </row>
    <row r="10" spans="1:17" ht="13.5" thickBot="1" x14ac:dyDescent="0.25"/>
    <row r="11" spans="1:17" ht="19.5" thickBot="1" x14ac:dyDescent="0.35">
      <c r="A11" s="20" t="s">
        <v>50</v>
      </c>
      <c r="B11" s="21" t="s">
        <v>51</v>
      </c>
      <c r="C11" s="21" t="s">
        <v>49</v>
      </c>
      <c r="D11" s="21" t="s">
        <v>52</v>
      </c>
      <c r="E11" s="21" t="s">
        <v>55</v>
      </c>
      <c r="F11" s="21" t="s">
        <v>53</v>
      </c>
      <c r="G11" s="21" t="s">
        <v>54</v>
      </c>
      <c r="H11" s="21" t="s">
        <v>90</v>
      </c>
      <c r="I11" s="21" t="s">
        <v>70</v>
      </c>
      <c r="J11" s="21" t="s">
        <v>71</v>
      </c>
      <c r="K11" s="21" t="s">
        <v>72</v>
      </c>
      <c r="L11" s="21" t="s">
        <v>73</v>
      </c>
      <c r="M11" s="21" t="s">
        <v>74</v>
      </c>
      <c r="N11" s="21" t="s">
        <v>75</v>
      </c>
      <c r="O11" s="21" t="s">
        <v>76</v>
      </c>
      <c r="P11" s="21" t="s">
        <v>77</v>
      </c>
      <c r="Q11" s="22" t="s">
        <v>88</v>
      </c>
    </row>
    <row r="12" spans="1:17" s="27" customFormat="1" ht="67.5" customHeight="1" thickTop="1" x14ac:dyDescent="0.25">
      <c r="A12" s="23" t="s">
        <v>64</v>
      </c>
      <c r="B12" s="24" t="s">
        <v>63</v>
      </c>
      <c r="C12" s="24" t="s">
        <v>85</v>
      </c>
      <c r="D12" s="25" t="s">
        <v>62</v>
      </c>
      <c r="E12" s="25" t="s">
        <v>61</v>
      </c>
      <c r="F12" s="25" t="s">
        <v>60</v>
      </c>
      <c r="G12" s="25" t="s">
        <v>59</v>
      </c>
      <c r="H12" s="25" t="s">
        <v>91</v>
      </c>
      <c r="I12" s="25" t="s">
        <v>58</v>
      </c>
      <c r="J12" s="25" t="s">
        <v>57</v>
      </c>
      <c r="K12" s="25" t="s">
        <v>65</v>
      </c>
      <c r="L12" s="25" t="s">
        <v>56</v>
      </c>
      <c r="M12" s="25" t="s">
        <v>66</v>
      </c>
      <c r="N12" s="25" t="s">
        <v>67</v>
      </c>
      <c r="O12" s="25" t="s">
        <v>68</v>
      </c>
      <c r="P12" s="25" t="s">
        <v>69</v>
      </c>
      <c r="Q12" s="26" t="s">
        <v>89</v>
      </c>
    </row>
    <row r="13" spans="1:17" s="29" customFormat="1" x14ac:dyDescent="0.2">
      <c r="A13" s="28" t="s">
        <v>35</v>
      </c>
      <c r="B13" s="29" t="s">
        <v>37</v>
      </c>
      <c r="C13" s="29">
        <v>1</v>
      </c>
      <c r="D13" s="29" t="s">
        <v>83</v>
      </c>
      <c r="E13" s="29">
        <v>4</v>
      </c>
      <c r="F13" s="29">
        <v>0</v>
      </c>
      <c r="G13" s="29">
        <v>1.238</v>
      </c>
      <c r="H13" s="29">
        <v>7.1138613861386135</v>
      </c>
      <c r="I13" s="29">
        <v>28</v>
      </c>
      <c r="J13" s="29">
        <v>5</v>
      </c>
      <c r="K13" s="29">
        <f t="shared" ref="K13:K52" si="0">I13+J13</f>
        <v>33</v>
      </c>
      <c r="L13" s="29">
        <v>7</v>
      </c>
      <c r="M13" s="29">
        <v>45</v>
      </c>
      <c r="N13" s="29">
        <v>16</v>
      </c>
      <c r="O13" s="29">
        <v>79</v>
      </c>
      <c r="P13" s="29">
        <v>34</v>
      </c>
      <c r="Q13" s="30">
        <v>1.979618903</v>
      </c>
    </row>
    <row r="14" spans="1:17" x14ac:dyDescent="0.2">
      <c r="A14" s="28" t="s">
        <v>35</v>
      </c>
      <c r="B14" s="29" t="s">
        <v>35</v>
      </c>
      <c r="C14" s="29">
        <v>2</v>
      </c>
      <c r="D14" s="29" t="s">
        <v>83</v>
      </c>
      <c r="E14" s="29">
        <v>12</v>
      </c>
      <c r="F14" s="29">
        <v>1.304</v>
      </c>
      <c r="G14" s="29">
        <v>6.7370000000000001</v>
      </c>
      <c r="H14" s="29">
        <v>53.95940170940171</v>
      </c>
      <c r="I14" s="29">
        <v>23</v>
      </c>
      <c r="J14" s="29">
        <v>9</v>
      </c>
      <c r="K14" s="29">
        <f t="shared" si="0"/>
        <v>32</v>
      </c>
      <c r="L14" s="29">
        <v>7</v>
      </c>
      <c r="M14" s="29">
        <v>82</v>
      </c>
      <c r="N14" s="29">
        <v>19</v>
      </c>
      <c r="O14" s="29">
        <v>81</v>
      </c>
      <c r="P14" s="29">
        <v>36</v>
      </c>
      <c r="Q14" s="30">
        <v>5.4534259650000001</v>
      </c>
    </row>
    <row r="15" spans="1:17" x14ac:dyDescent="0.2">
      <c r="A15" s="28" t="s">
        <v>35</v>
      </c>
      <c r="B15" s="29" t="s">
        <v>36</v>
      </c>
      <c r="C15" s="29">
        <v>3</v>
      </c>
      <c r="D15" s="29" t="s">
        <v>83</v>
      </c>
      <c r="E15" s="29">
        <v>12</v>
      </c>
      <c r="F15" s="29">
        <v>1.304</v>
      </c>
      <c r="G15" s="29">
        <v>6.7370000000000001</v>
      </c>
      <c r="H15" s="29">
        <v>42.287128712871286</v>
      </c>
      <c r="I15" s="29">
        <v>13</v>
      </c>
      <c r="J15" s="29">
        <v>4</v>
      </c>
      <c r="K15" s="29">
        <f t="shared" si="0"/>
        <v>17</v>
      </c>
      <c r="L15" s="29">
        <v>8</v>
      </c>
      <c r="M15" s="29">
        <v>60</v>
      </c>
      <c r="N15" s="29">
        <v>14</v>
      </c>
      <c r="O15" s="29">
        <v>64</v>
      </c>
      <c r="P15" s="29">
        <v>33</v>
      </c>
      <c r="Q15" s="30">
        <v>3.588662427</v>
      </c>
    </row>
    <row r="16" spans="1:17" x14ac:dyDescent="0.2">
      <c r="A16" s="28" t="s">
        <v>35</v>
      </c>
      <c r="B16" s="29" t="s">
        <v>38</v>
      </c>
      <c r="C16" s="29">
        <v>4</v>
      </c>
      <c r="D16" s="29" t="s">
        <v>83</v>
      </c>
      <c r="E16" s="29">
        <v>5</v>
      </c>
      <c r="F16" s="29">
        <v>3.09</v>
      </c>
      <c r="G16" s="29">
        <v>10.744999999999999</v>
      </c>
      <c r="H16" s="29">
        <v>23.024316109422493</v>
      </c>
      <c r="I16" s="29">
        <v>48</v>
      </c>
      <c r="J16" s="29">
        <v>7</v>
      </c>
      <c r="K16" s="29">
        <f t="shared" si="0"/>
        <v>55</v>
      </c>
      <c r="L16" s="29">
        <v>1</v>
      </c>
      <c r="M16" s="29">
        <v>63</v>
      </c>
      <c r="N16" s="29">
        <v>14</v>
      </c>
      <c r="O16" s="29">
        <v>84</v>
      </c>
      <c r="P16" s="29">
        <v>30</v>
      </c>
      <c r="Q16" s="30">
        <v>2.1281830039999998</v>
      </c>
    </row>
    <row r="17" spans="1:17" x14ac:dyDescent="0.2">
      <c r="A17" s="28" t="s">
        <v>39</v>
      </c>
      <c r="B17" s="29" t="s">
        <v>41</v>
      </c>
      <c r="C17" s="29">
        <v>5</v>
      </c>
      <c r="D17" s="29" t="s">
        <v>82</v>
      </c>
      <c r="E17" s="29">
        <v>0</v>
      </c>
      <c r="F17" s="29">
        <v>1.9390000000000001</v>
      </c>
      <c r="G17" s="29">
        <v>12.632999999999999</v>
      </c>
      <c r="H17" s="29">
        <v>1.1827411167512691</v>
      </c>
      <c r="I17" s="29">
        <v>23</v>
      </c>
      <c r="J17" s="29">
        <v>7</v>
      </c>
      <c r="K17" s="29">
        <f t="shared" si="0"/>
        <v>30</v>
      </c>
      <c r="L17" s="29">
        <v>1</v>
      </c>
      <c r="M17" s="29">
        <v>36</v>
      </c>
      <c r="N17" s="29">
        <v>12</v>
      </c>
      <c r="O17" s="29">
        <v>51</v>
      </c>
      <c r="P17" s="29">
        <v>22</v>
      </c>
      <c r="Q17" s="30">
        <v>1.5218151419999999</v>
      </c>
    </row>
    <row r="18" spans="1:17" x14ac:dyDescent="0.2">
      <c r="A18" s="28" t="s">
        <v>39</v>
      </c>
      <c r="B18" s="29" t="s">
        <v>42</v>
      </c>
      <c r="C18" s="29">
        <v>6</v>
      </c>
      <c r="D18" s="29" t="s">
        <v>82</v>
      </c>
      <c r="E18" s="29">
        <v>10</v>
      </c>
      <c r="F18" s="29">
        <v>0</v>
      </c>
      <c r="G18" s="29">
        <v>3.6909999999999998</v>
      </c>
      <c r="H18" s="29">
        <v>1.4806451612903224</v>
      </c>
      <c r="I18" s="29">
        <v>27</v>
      </c>
      <c r="J18" s="29">
        <v>4</v>
      </c>
      <c r="K18" s="29">
        <f t="shared" si="0"/>
        <v>31</v>
      </c>
      <c r="L18" s="29">
        <v>9</v>
      </c>
      <c r="M18" s="29">
        <v>36</v>
      </c>
      <c r="N18" s="29">
        <v>10</v>
      </c>
      <c r="O18" s="29">
        <v>78</v>
      </c>
      <c r="P18" s="29">
        <v>39</v>
      </c>
      <c r="Q18" s="30">
        <v>2.5809535320000001</v>
      </c>
    </row>
    <row r="19" spans="1:17" x14ac:dyDescent="0.2">
      <c r="A19" s="28" t="s">
        <v>39</v>
      </c>
      <c r="B19" s="29" t="s">
        <v>40</v>
      </c>
      <c r="C19" s="29">
        <v>7</v>
      </c>
      <c r="D19" s="29" t="s">
        <v>82</v>
      </c>
      <c r="E19" s="29">
        <v>0</v>
      </c>
      <c r="F19" s="29">
        <v>1.7090000000000001</v>
      </c>
      <c r="G19" s="29">
        <v>4.5149999999999997</v>
      </c>
      <c r="H19" s="29">
        <v>9.2357954545454533</v>
      </c>
      <c r="I19" s="29">
        <v>36</v>
      </c>
      <c r="J19" s="29">
        <v>8</v>
      </c>
      <c r="K19" s="29">
        <f t="shared" si="0"/>
        <v>44</v>
      </c>
      <c r="L19" s="29">
        <v>1</v>
      </c>
      <c r="M19" s="29">
        <v>45</v>
      </c>
      <c r="N19" s="29">
        <v>13</v>
      </c>
      <c r="O19" s="29">
        <v>42</v>
      </c>
      <c r="P19" s="29">
        <v>16</v>
      </c>
      <c r="Q19" s="30">
        <v>1.705856491</v>
      </c>
    </row>
    <row r="20" spans="1:17" x14ac:dyDescent="0.2">
      <c r="A20" s="28" t="s">
        <v>39</v>
      </c>
      <c r="B20" s="29" t="s">
        <v>43</v>
      </c>
      <c r="C20" s="29">
        <v>8</v>
      </c>
      <c r="D20" s="29" t="s">
        <v>82</v>
      </c>
      <c r="E20" s="29">
        <v>0</v>
      </c>
      <c r="F20" s="29">
        <v>0.64</v>
      </c>
      <c r="G20" s="29">
        <v>2.5960000000000001</v>
      </c>
      <c r="H20" s="29">
        <v>6.6995073891625623</v>
      </c>
      <c r="I20" s="29">
        <v>43</v>
      </c>
      <c r="J20" s="29">
        <v>7</v>
      </c>
      <c r="K20" s="29">
        <f t="shared" si="0"/>
        <v>50</v>
      </c>
      <c r="L20" s="29">
        <v>2</v>
      </c>
      <c r="M20" s="29">
        <v>55</v>
      </c>
      <c r="N20" s="29">
        <v>14</v>
      </c>
      <c r="O20" s="29">
        <v>38</v>
      </c>
      <c r="P20" s="29">
        <v>17</v>
      </c>
      <c r="Q20" s="30">
        <v>1.3544736479999999</v>
      </c>
    </row>
    <row r="21" spans="1:17" x14ac:dyDescent="0.2">
      <c r="A21" s="28" t="s">
        <v>15</v>
      </c>
      <c r="B21" s="29" t="s">
        <v>17</v>
      </c>
      <c r="C21" s="29">
        <v>9</v>
      </c>
      <c r="D21" s="29" t="s">
        <v>82</v>
      </c>
      <c r="E21" s="29">
        <v>0</v>
      </c>
      <c r="F21" s="29">
        <v>0.98599999999999999</v>
      </c>
      <c r="G21" s="29">
        <v>12.326000000000001</v>
      </c>
      <c r="H21" s="29">
        <v>8.9691780821917817</v>
      </c>
      <c r="I21" s="29">
        <v>44</v>
      </c>
      <c r="J21" s="29">
        <v>6</v>
      </c>
      <c r="K21" s="29">
        <f t="shared" si="0"/>
        <v>50</v>
      </c>
      <c r="L21" s="29">
        <v>1</v>
      </c>
      <c r="M21" s="29">
        <v>51</v>
      </c>
      <c r="N21" s="29">
        <v>17</v>
      </c>
      <c r="O21" s="29">
        <v>58</v>
      </c>
      <c r="P21" s="29">
        <v>35</v>
      </c>
      <c r="Q21" s="30">
        <v>2.3948559509999998</v>
      </c>
    </row>
    <row r="22" spans="1:17" x14ac:dyDescent="0.2">
      <c r="A22" s="28" t="s">
        <v>15</v>
      </c>
      <c r="B22" s="29" t="s">
        <v>16</v>
      </c>
      <c r="C22" s="29">
        <v>10</v>
      </c>
      <c r="D22" s="29" t="s">
        <v>82</v>
      </c>
      <c r="E22" s="29">
        <v>1</v>
      </c>
      <c r="F22" s="29">
        <v>0.97099999999999997</v>
      </c>
      <c r="G22" s="29">
        <v>11.657</v>
      </c>
      <c r="H22" s="29">
        <v>7.714025500910747</v>
      </c>
      <c r="I22" s="29">
        <v>41</v>
      </c>
      <c r="J22" s="29">
        <v>7</v>
      </c>
      <c r="K22" s="29">
        <f t="shared" si="0"/>
        <v>48</v>
      </c>
      <c r="L22" s="29">
        <v>1</v>
      </c>
      <c r="M22" s="29">
        <v>61</v>
      </c>
      <c r="N22" s="29">
        <v>17</v>
      </c>
      <c r="O22" s="29">
        <v>81</v>
      </c>
      <c r="P22" s="29">
        <v>42</v>
      </c>
      <c r="Q22" s="30">
        <v>1.0931482690000001</v>
      </c>
    </row>
    <row r="23" spans="1:17" x14ac:dyDescent="0.2">
      <c r="A23" s="28" t="s">
        <v>15</v>
      </c>
      <c r="B23" s="29" t="s">
        <v>19</v>
      </c>
      <c r="C23" s="29">
        <v>11</v>
      </c>
      <c r="D23" s="29" t="s">
        <v>83</v>
      </c>
      <c r="E23" s="29">
        <v>1</v>
      </c>
      <c r="F23" s="29">
        <v>0.26300000000000001</v>
      </c>
      <c r="G23" s="29">
        <v>22.228000000000002</v>
      </c>
      <c r="H23" s="29">
        <v>16.883838383838384</v>
      </c>
      <c r="I23" s="29">
        <v>41</v>
      </c>
      <c r="J23" s="29">
        <v>4</v>
      </c>
      <c r="K23" s="29">
        <f t="shared" si="0"/>
        <v>45</v>
      </c>
      <c r="L23" s="29">
        <v>1</v>
      </c>
      <c r="M23" s="29">
        <v>50</v>
      </c>
      <c r="N23" s="29">
        <v>17</v>
      </c>
      <c r="O23" s="29">
        <v>85</v>
      </c>
      <c r="P23" s="29">
        <v>51</v>
      </c>
      <c r="Q23" s="30">
        <v>2.0202979650000001</v>
      </c>
    </row>
    <row r="24" spans="1:17" x14ac:dyDescent="0.2">
      <c r="A24" s="28" t="s">
        <v>15</v>
      </c>
      <c r="B24" s="29" t="s">
        <v>18</v>
      </c>
      <c r="C24" s="29">
        <v>12</v>
      </c>
      <c r="D24" s="29" t="s">
        <v>83</v>
      </c>
      <c r="E24" s="29">
        <v>13</v>
      </c>
      <c r="F24" s="29">
        <v>3.952</v>
      </c>
      <c r="G24" s="29">
        <v>19.449000000000002</v>
      </c>
      <c r="H24" s="29">
        <v>16.366265060240963</v>
      </c>
      <c r="I24" s="29">
        <v>35</v>
      </c>
      <c r="J24" s="29">
        <v>6</v>
      </c>
      <c r="K24" s="29">
        <f t="shared" si="0"/>
        <v>41</v>
      </c>
      <c r="L24" s="29">
        <v>8</v>
      </c>
      <c r="M24" s="29">
        <v>54</v>
      </c>
      <c r="N24" s="29">
        <v>18</v>
      </c>
      <c r="O24" s="29">
        <v>63</v>
      </c>
      <c r="P24" s="29">
        <v>36</v>
      </c>
      <c r="Q24" s="30">
        <v>3.4922401380000001</v>
      </c>
    </row>
    <row r="25" spans="1:17" x14ac:dyDescent="0.2">
      <c r="A25" s="28" t="s">
        <v>0</v>
      </c>
      <c r="B25" s="29" t="s">
        <v>1</v>
      </c>
      <c r="C25" s="29">
        <v>13</v>
      </c>
      <c r="D25" s="29" t="s">
        <v>82</v>
      </c>
      <c r="E25" s="29">
        <v>0</v>
      </c>
      <c r="F25" s="29">
        <v>3.161</v>
      </c>
      <c r="G25" s="29">
        <v>7.8409999999999993</v>
      </c>
      <c r="H25" s="29">
        <v>11.911111111111111</v>
      </c>
      <c r="I25" s="29">
        <v>39</v>
      </c>
      <c r="J25" s="29">
        <v>4</v>
      </c>
      <c r="K25" s="29">
        <f t="shared" si="0"/>
        <v>43</v>
      </c>
      <c r="L25" s="29">
        <v>2</v>
      </c>
      <c r="M25" s="29">
        <v>56</v>
      </c>
      <c r="N25" s="29">
        <v>15</v>
      </c>
      <c r="O25" s="29">
        <v>89</v>
      </c>
      <c r="P25" s="29">
        <v>53</v>
      </c>
      <c r="Q25" s="30">
        <v>2.0856221769999999</v>
      </c>
    </row>
    <row r="26" spans="1:17" x14ac:dyDescent="0.2">
      <c r="A26" s="28" t="s">
        <v>0</v>
      </c>
      <c r="B26" s="29" t="s">
        <v>4</v>
      </c>
      <c r="C26" s="29">
        <v>14</v>
      </c>
      <c r="D26" s="29" t="s">
        <v>83</v>
      </c>
      <c r="E26" s="29">
        <v>8</v>
      </c>
      <c r="F26" s="29">
        <v>0.91200000000000003</v>
      </c>
      <c r="G26" s="29">
        <v>3.8890000000000002</v>
      </c>
      <c r="H26" s="29">
        <v>2.2920353982300887</v>
      </c>
      <c r="I26" s="29">
        <v>27</v>
      </c>
      <c r="J26" s="29">
        <v>7</v>
      </c>
      <c r="K26" s="29">
        <f t="shared" si="0"/>
        <v>34</v>
      </c>
      <c r="L26" s="29">
        <v>1</v>
      </c>
      <c r="M26" s="29">
        <v>39</v>
      </c>
      <c r="N26" s="29">
        <v>18</v>
      </c>
      <c r="O26" s="29">
        <v>40</v>
      </c>
      <c r="P26" s="29">
        <v>19</v>
      </c>
      <c r="Q26" s="30">
        <v>1.9926722379999999</v>
      </c>
    </row>
    <row r="27" spans="1:17" x14ac:dyDescent="0.2">
      <c r="A27" s="28" t="s">
        <v>0</v>
      </c>
      <c r="B27" s="29" t="s">
        <v>2</v>
      </c>
      <c r="C27" s="29">
        <v>15</v>
      </c>
      <c r="D27" s="29" t="s">
        <v>82</v>
      </c>
      <c r="E27" s="29">
        <v>7</v>
      </c>
      <c r="F27" s="29">
        <v>0.59</v>
      </c>
      <c r="G27" s="29">
        <v>1.2</v>
      </c>
      <c r="H27" s="29">
        <v>11.570247933884298</v>
      </c>
      <c r="I27" s="29">
        <v>20</v>
      </c>
      <c r="J27" s="29">
        <v>6</v>
      </c>
      <c r="K27" s="29">
        <f t="shared" si="0"/>
        <v>26</v>
      </c>
      <c r="L27" s="29">
        <v>1</v>
      </c>
      <c r="M27" s="29">
        <v>53</v>
      </c>
      <c r="N27" s="29">
        <v>18</v>
      </c>
      <c r="O27" s="29">
        <v>50</v>
      </c>
      <c r="P27" s="29">
        <v>21</v>
      </c>
      <c r="Q27" s="30">
        <v>1.5480150580000001</v>
      </c>
    </row>
    <row r="28" spans="1:17" x14ac:dyDescent="0.2">
      <c r="A28" s="28" t="s">
        <v>0</v>
      </c>
      <c r="B28" s="29" t="s">
        <v>3</v>
      </c>
      <c r="C28" s="29">
        <v>16</v>
      </c>
      <c r="D28" s="29" t="s">
        <v>83</v>
      </c>
      <c r="E28" s="29">
        <v>13</v>
      </c>
      <c r="F28" s="29">
        <v>0</v>
      </c>
      <c r="G28" s="29">
        <v>3.2109999999999999</v>
      </c>
      <c r="H28" s="29">
        <v>12.527863777089784</v>
      </c>
      <c r="I28" s="29">
        <v>27</v>
      </c>
      <c r="J28" s="29">
        <v>13</v>
      </c>
      <c r="K28" s="29">
        <f t="shared" si="0"/>
        <v>40</v>
      </c>
      <c r="L28" s="29">
        <v>5</v>
      </c>
      <c r="M28" s="29">
        <v>56</v>
      </c>
      <c r="N28" s="29">
        <v>19</v>
      </c>
      <c r="O28" s="29">
        <v>60</v>
      </c>
      <c r="P28" s="29">
        <v>22</v>
      </c>
      <c r="Q28" s="30">
        <v>2.478521266</v>
      </c>
    </row>
    <row r="29" spans="1:17" x14ac:dyDescent="0.2">
      <c r="A29" s="28" t="s">
        <v>44</v>
      </c>
      <c r="B29" s="29" t="s">
        <v>45</v>
      </c>
      <c r="C29" s="29">
        <v>17</v>
      </c>
      <c r="D29" s="29" t="s">
        <v>82</v>
      </c>
      <c r="E29" s="29">
        <v>2</v>
      </c>
      <c r="F29" s="29">
        <v>1.8080000000000001</v>
      </c>
      <c r="G29" s="29">
        <v>7.319</v>
      </c>
      <c r="H29" s="29">
        <v>2.6290630975143401</v>
      </c>
      <c r="I29" s="29">
        <v>30</v>
      </c>
      <c r="J29" s="29">
        <v>4</v>
      </c>
      <c r="K29" s="29">
        <f t="shared" si="0"/>
        <v>34</v>
      </c>
      <c r="L29" s="29">
        <v>1</v>
      </c>
      <c r="M29" s="29">
        <v>49</v>
      </c>
      <c r="N29" s="29">
        <v>15</v>
      </c>
      <c r="O29" s="29">
        <v>67</v>
      </c>
      <c r="P29" s="29">
        <v>34</v>
      </c>
      <c r="Q29" s="30">
        <v>1.7203083370000001</v>
      </c>
    </row>
    <row r="30" spans="1:17" x14ac:dyDescent="0.2">
      <c r="A30" s="28" t="s">
        <v>44</v>
      </c>
      <c r="B30" s="29" t="s">
        <v>46</v>
      </c>
      <c r="C30" s="29">
        <v>18</v>
      </c>
      <c r="D30" s="29" t="s">
        <v>82</v>
      </c>
      <c r="E30" s="29">
        <v>1</v>
      </c>
      <c r="F30" s="29">
        <v>4.9859999999999998</v>
      </c>
      <c r="G30" s="29">
        <v>6.2629999999999999</v>
      </c>
      <c r="H30" s="29">
        <v>6.8516949152542388</v>
      </c>
      <c r="I30" s="29">
        <v>32</v>
      </c>
      <c r="J30" s="29">
        <v>5</v>
      </c>
      <c r="K30" s="29">
        <f t="shared" si="0"/>
        <v>37</v>
      </c>
      <c r="L30" s="29">
        <v>2</v>
      </c>
      <c r="M30" s="29">
        <v>52</v>
      </c>
      <c r="N30" s="29">
        <v>16</v>
      </c>
      <c r="O30" s="29">
        <v>53</v>
      </c>
      <c r="P30" s="29">
        <v>20</v>
      </c>
      <c r="Q30" s="30">
        <v>1.5903480699999999</v>
      </c>
    </row>
    <row r="31" spans="1:17" x14ac:dyDescent="0.2">
      <c r="A31" s="28" t="s">
        <v>44</v>
      </c>
      <c r="B31" s="29" t="s">
        <v>47</v>
      </c>
      <c r="C31" s="29">
        <v>19</v>
      </c>
      <c r="D31" s="29" t="s">
        <v>83</v>
      </c>
      <c r="E31" s="29">
        <v>8</v>
      </c>
      <c r="F31" s="29">
        <v>4.673</v>
      </c>
      <c r="G31" s="29">
        <v>5.03</v>
      </c>
      <c r="H31" s="29">
        <v>30.529976019184652</v>
      </c>
      <c r="I31" s="29">
        <v>32</v>
      </c>
      <c r="J31" s="29">
        <v>5</v>
      </c>
      <c r="K31" s="29">
        <f t="shared" si="0"/>
        <v>37</v>
      </c>
      <c r="L31" s="29">
        <v>7</v>
      </c>
      <c r="M31" s="29">
        <v>69</v>
      </c>
      <c r="N31" s="29">
        <v>18</v>
      </c>
      <c r="O31" s="29">
        <v>91</v>
      </c>
      <c r="P31" s="29">
        <v>38</v>
      </c>
      <c r="Q31" s="30">
        <v>3.4803114879999999</v>
      </c>
    </row>
    <row r="32" spans="1:17" x14ac:dyDescent="0.2">
      <c r="A32" s="28" t="s">
        <v>44</v>
      </c>
      <c r="B32" s="29" t="s">
        <v>48</v>
      </c>
      <c r="C32" s="29">
        <v>20</v>
      </c>
      <c r="D32" s="29" t="s">
        <v>83</v>
      </c>
      <c r="E32" s="29">
        <v>10</v>
      </c>
      <c r="F32" s="29">
        <v>5.3449999999999998</v>
      </c>
      <c r="G32" s="29">
        <v>5.6740000000000004</v>
      </c>
      <c r="H32" s="29">
        <v>6.9830028328611897</v>
      </c>
      <c r="I32" s="29">
        <v>42</v>
      </c>
      <c r="J32" s="29">
        <v>10</v>
      </c>
      <c r="K32" s="29">
        <f t="shared" si="0"/>
        <v>52</v>
      </c>
      <c r="L32" s="29">
        <v>4</v>
      </c>
      <c r="M32" s="29">
        <v>51</v>
      </c>
      <c r="N32" s="29">
        <v>20</v>
      </c>
      <c r="O32" s="29">
        <v>79</v>
      </c>
      <c r="P32" s="29">
        <v>36</v>
      </c>
      <c r="Q32" s="30">
        <v>3.9613358590000001</v>
      </c>
    </row>
    <row r="33" spans="1:17" x14ac:dyDescent="0.2">
      <c r="A33" s="28" t="s">
        <v>5</v>
      </c>
      <c r="B33" s="29" t="s">
        <v>7</v>
      </c>
      <c r="C33" s="29">
        <v>21</v>
      </c>
      <c r="D33" s="29" t="s">
        <v>82</v>
      </c>
      <c r="E33" s="29">
        <v>0</v>
      </c>
      <c r="F33" s="29">
        <v>0</v>
      </c>
      <c r="G33" s="29">
        <v>6.4670000000000005</v>
      </c>
      <c r="H33" s="29">
        <v>11.767213114754099</v>
      </c>
      <c r="I33" s="29">
        <v>48</v>
      </c>
      <c r="J33" s="29">
        <v>9</v>
      </c>
      <c r="K33" s="29">
        <f t="shared" si="0"/>
        <v>57</v>
      </c>
      <c r="L33" s="29">
        <v>2</v>
      </c>
      <c r="M33" s="29">
        <v>62</v>
      </c>
      <c r="N33" s="29">
        <v>16</v>
      </c>
      <c r="O33" s="29">
        <v>45</v>
      </c>
      <c r="P33" s="29">
        <v>23</v>
      </c>
      <c r="Q33" s="30">
        <v>1.3130329679999999</v>
      </c>
    </row>
    <row r="34" spans="1:17" x14ac:dyDescent="0.2">
      <c r="A34" s="28" t="s">
        <v>5</v>
      </c>
      <c r="B34" s="29" t="s">
        <v>6</v>
      </c>
      <c r="C34" s="29">
        <v>22</v>
      </c>
      <c r="D34" s="29" t="s">
        <v>82</v>
      </c>
      <c r="E34" s="29">
        <v>0</v>
      </c>
      <c r="F34" s="29">
        <v>0</v>
      </c>
      <c r="G34" s="29">
        <v>8.0659999999999989</v>
      </c>
      <c r="H34" s="29">
        <v>16.860317460317461</v>
      </c>
      <c r="I34" s="29">
        <v>38</v>
      </c>
      <c r="J34" s="29">
        <v>9</v>
      </c>
      <c r="K34" s="29">
        <f t="shared" si="0"/>
        <v>47</v>
      </c>
      <c r="L34" s="29">
        <v>3</v>
      </c>
      <c r="M34" s="29">
        <v>66</v>
      </c>
      <c r="N34" s="29">
        <v>17</v>
      </c>
      <c r="O34" s="29">
        <v>43</v>
      </c>
      <c r="P34" s="29">
        <v>25</v>
      </c>
      <c r="Q34" s="30">
        <v>1.902416195</v>
      </c>
    </row>
    <row r="35" spans="1:17" x14ac:dyDescent="0.2">
      <c r="A35" s="28" t="s">
        <v>5</v>
      </c>
      <c r="B35" s="29" t="s">
        <v>9</v>
      </c>
      <c r="C35" s="29">
        <v>23</v>
      </c>
      <c r="D35" s="29" t="s">
        <v>83</v>
      </c>
      <c r="E35" s="29">
        <v>0</v>
      </c>
      <c r="F35" s="29">
        <v>0.38500000000000001</v>
      </c>
      <c r="G35" s="29">
        <v>7.5630000000000006</v>
      </c>
      <c r="H35" s="29">
        <v>19.528239202657808</v>
      </c>
      <c r="I35" s="29">
        <v>42</v>
      </c>
      <c r="J35" s="29">
        <v>13</v>
      </c>
      <c r="K35" s="29">
        <f t="shared" si="0"/>
        <v>55</v>
      </c>
      <c r="L35" s="29">
        <v>2</v>
      </c>
      <c r="M35" s="29">
        <v>59</v>
      </c>
      <c r="N35" s="29">
        <v>18</v>
      </c>
      <c r="O35" s="29">
        <v>28</v>
      </c>
      <c r="P35" s="29">
        <v>16</v>
      </c>
      <c r="Q35" s="30">
        <v>2.98991601</v>
      </c>
    </row>
    <row r="36" spans="1:17" x14ac:dyDescent="0.2">
      <c r="A36" s="28" t="s">
        <v>5</v>
      </c>
      <c r="B36" s="29" t="s">
        <v>8</v>
      </c>
      <c r="C36" s="29">
        <v>24</v>
      </c>
      <c r="D36" s="29" t="s">
        <v>83</v>
      </c>
      <c r="E36" s="29">
        <v>8</v>
      </c>
      <c r="F36" s="29">
        <v>0</v>
      </c>
      <c r="G36" s="29">
        <v>9.43</v>
      </c>
      <c r="H36" s="29">
        <v>63.123333333333335</v>
      </c>
      <c r="I36" s="29">
        <v>22</v>
      </c>
      <c r="J36" s="29">
        <v>4</v>
      </c>
      <c r="K36" s="29">
        <f t="shared" si="0"/>
        <v>26</v>
      </c>
      <c r="L36" s="29">
        <v>8</v>
      </c>
      <c r="M36" s="29">
        <v>90</v>
      </c>
      <c r="N36" s="29">
        <v>19</v>
      </c>
      <c r="O36" s="29">
        <v>48</v>
      </c>
      <c r="P36" s="29">
        <v>30</v>
      </c>
      <c r="Q36" s="30">
        <v>5.3285110309999997</v>
      </c>
    </row>
    <row r="37" spans="1:17" x14ac:dyDescent="0.2">
      <c r="A37" s="28" t="s">
        <v>10</v>
      </c>
      <c r="B37" s="29" t="s">
        <v>11</v>
      </c>
      <c r="C37" s="29">
        <v>25</v>
      </c>
      <c r="D37" s="29" t="s">
        <v>82</v>
      </c>
      <c r="E37" s="29">
        <v>0</v>
      </c>
      <c r="F37" s="29">
        <v>0</v>
      </c>
      <c r="G37" s="29">
        <v>18.768000000000001</v>
      </c>
      <c r="H37" s="29">
        <v>8.6390728476821188</v>
      </c>
      <c r="I37" s="29">
        <v>52</v>
      </c>
      <c r="J37" s="29">
        <v>3</v>
      </c>
      <c r="K37" s="29">
        <f t="shared" si="0"/>
        <v>55</v>
      </c>
      <c r="L37" s="29">
        <v>1</v>
      </c>
      <c r="M37" s="29">
        <v>45</v>
      </c>
      <c r="N37" s="29">
        <v>10</v>
      </c>
      <c r="O37" s="29">
        <v>76</v>
      </c>
      <c r="P37" s="29">
        <v>36</v>
      </c>
      <c r="Q37" s="30">
        <v>0.66126020299999999</v>
      </c>
    </row>
    <row r="38" spans="1:17" x14ac:dyDescent="0.2">
      <c r="A38" s="28" t="s">
        <v>10</v>
      </c>
      <c r="B38" s="29" t="s">
        <v>14</v>
      </c>
      <c r="C38" s="29">
        <v>26</v>
      </c>
      <c r="D38" s="29" t="s">
        <v>83</v>
      </c>
      <c r="E38" s="29">
        <v>2</v>
      </c>
      <c r="F38" s="29">
        <v>0</v>
      </c>
      <c r="G38" s="29">
        <v>5.8979999999999997</v>
      </c>
      <c r="H38" s="29">
        <v>16.073482428115017</v>
      </c>
      <c r="I38" s="29">
        <v>33</v>
      </c>
      <c r="J38" s="29">
        <v>7</v>
      </c>
      <c r="K38" s="29">
        <f t="shared" si="0"/>
        <v>40</v>
      </c>
      <c r="L38" s="29">
        <v>10</v>
      </c>
      <c r="M38" s="29">
        <v>54</v>
      </c>
      <c r="N38" s="29">
        <v>14</v>
      </c>
      <c r="O38" s="29">
        <v>58</v>
      </c>
      <c r="P38" s="29">
        <v>26</v>
      </c>
      <c r="Q38" s="30">
        <v>2.5543730230000001</v>
      </c>
    </row>
    <row r="39" spans="1:17" x14ac:dyDescent="0.2">
      <c r="A39" s="28" t="s">
        <v>10</v>
      </c>
      <c r="B39" s="29" t="s">
        <v>12</v>
      </c>
      <c r="C39" s="29">
        <v>27</v>
      </c>
      <c r="D39" s="29" t="s">
        <v>82</v>
      </c>
      <c r="E39" s="29">
        <v>0</v>
      </c>
      <c r="F39" s="29">
        <v>0</v>
      </c>
      <c r="G39" s="29">
        <v>6.5560000000000009</v>
      </c>
      <c r="H39" s="29">
        <v>6.4158415841584171</v>
      </c>
      <c r="I39" s="29">
        <v>26</v>
      </c>
      <c r="J39" s="29">
        <v>4</v>
      </c>
      <c r="K39" s="29">
        <f t="shared" si="0"/>
        <v>30</v>
      </c>
      <c r="L39" s="29">
        <v>4</v>
      </c>
      <c r="M39" s="29">
        <v>40</v>
      </c>
      <c r="N39" s="29">
        <v>15</v>
      </c>
      <c r="O39" s="29">
        <v>52</v>
      </c>
      <c r="P39" s="29">
        <v>17</v>
      </c>
      <c r="Q39" s="30">
        <v>2.6431243580000001</v>
      </c>
    </row>
    <row r="40" spans="1:17" x14ac:dyDescent="0.2">
      <c r="A40" s="28" t="s">
        <v>10</v>
      </c>
      <c r="B40" s="29" t="s">
        <v>13</v>
      </c>
      <c r="C40" s="29">
        <v>28</v>
      </c>
      <c r="D40" s="29" t="s">
        <v>83</v>
      </c>
      <c r="E40" s="29">
        <v>3</v>
      </c>
      <c r="F40" s="29">
        <v>0</v>
      </c>
      <c r="G40" s="29">
        <v>3.6790000000000003</v>
      </c>
      <c r="H40" s="29">
        <v>23.322475570032573</v>
      </c>
      <c r="I40" s="29">
        <v>31</v>
      </c>
      <c r="J40" s="29">
        <v>6</v>
      </c>
      <c r="K40" s="29">
        <f t="shared" si="0"/>
        <v>37</v>
      </c>
      <c r="L40" s="29">
        <v>10</v>
      </c>
      <c r="M40" s="29">
        <v>49</v>
      </c>
      <c r="N40" s="29">
        <v>14</v>
      </c>
      <c r="O40" s="29">
        <v>65</v>
      </c>
      <c r="P40" s="29">
        <v>30</v>
      </c>
      <c r="Q40" s="30">
        <v>3.5872544199999998</v>
      </c>
    </row>
    <row r="41" spans="1:17" x14ac:dyDescent="0.2">
      <c r="A41" s="28" t="s">
        <v>20</v>
      </c>
      <c r="B41" s="29" t="s">
        <v>24</v>
      </c>
      <c r="C41" s="29">
        <v>29</v>
      </c>
      <c r="D41" s="29" t="s">
        <v>83</v>
      </c>
      <c r="E41" s="29">
        <v>8</v>
      </c>
      <c r="F41" s="29">
        <v>0.377</v>
      </c>
      <c r="G41" s="29">
        <v>7.7469999999999999</v>
      </c>
      <c r="H41" s="29">
        <v>21.343333333333334</v>
      </c>
      <c r="I41" s="29">
        <v>19</v>
      </c>
      <c r="J41" s="29">
        <v>3</v>
      </c>
      <c r="K41" s="29">
        <f t="shared" si="0"/>
        <v>22</v>
      </c>
      <c r="L41" s="29">
        <v>10</v>
      </c>
      <c r="M41" s="29">
        <v>72</v>
      </c>
      <c r="N41" s="29">
        <v>21</v>
      </c>
      <c r="O41" s="29">
        <v>61</v>
      </c>
      <c r="P41" s="29">
        <v>28</v>
      </c>
      <c r="Q41" s="30">
        <v>4.1647925099999998</v>
      </c>
    </row>
    <row r="42" spans="1:17" x14ac:dyDescent="0.2">
      <c r="A42" s="28" t="s">
        <v>20</v>
      </c>
      <c r="B42" s="29" t="s">
        <v>22</v>
      </c>
      <c r="C42" s="29">
        <v>30</v>
      </c>
      <c r="D42" s="29" t="s">
        <v>82</v>
      </c>
      <c r="E42" s="29">
        <v>2</v>
      </c>
      <c r="F42" s="29">
        <v>0</v>
      </c>
      <c r="G42" s="29">
        <v>21.052</v>
      </c>
      <c r="H42" s="29">
        <v>8.9966887417218544</v>
      </c>
      <c r="I42" s="29">
        <v>41</v>
      </c>
      <c r="J42" s="29">
        <v>6</v>
      </c>
      <c r="K42" s="29">
        <f t="shared" si="0"/>
        <v>47</v>
      </c>
      <c r="L42" s="29">
        <v>3</v>
      </c>
      <c r="M42" s="29">
        <v>59</v>
      </c>
      <c r="N42" s="29">
        <v>15</v>
      </c>
      <c r="O42" s="29">
        <v>60</v>
      </c>
      <c r="P42" s="29">
        <v>33</v>
      </c>
      <c r="Q42" s="30">
        <v>2.8178623300000001</v>
      </c>
    </row>
    <row r="43" spans="1:17" x14ac:dyDescent="0.2">
      <c r="A43" s="28" t="s">
        <v>20</v>
      </c>
      <c r="B43" s="29" t="s">
        <v>21</v>
      </c>
      <c r="C43" s="29">
        <v>31</v>
      </c>
      <c r="D43" s="29" t="s">
        <v>82</v>
      </c>
      <c r="E43" s="29">
        <v>0</v>
      </c>
      <c r="F43" s="29">
        <v>0</v>
      </c>
      <c r="G43" s="29">
        <v>12.336</v>
      </c>
      <c r="H43" s="29">
        <v>4.7109634551495017</v>
      </c>
      <c r="I43" s="29">
        <v>14</v>
      </c>
      <c r="J43" s="29">
        <v>6</v>
      </c>
      <c r="K43" s="29">
        <f t="shared" si="0"/>
        <v>20</v>
      </c>
      <c r="L43" s="29">
        <v>7</v>
      </c>
      <c r="M43" s="29">
        <v>54</v>
      </c>
      <c r="N43" s="29">
        <v>16</v>
      </c>
      <c r="O43" s="29">
        <v>65</v>
      </c>
      <c r="P43" s="29">
        <v>42</v>
      </c>
      <c r="Q43" s="30">
        <v>1.162927467</v>
      </c>
    </row>
    <row r="44" spans="1:17" x14ac:dyDescent="0.2">
      <c r="A44" s="28" t="s">
        <v>20</v>
      </c>
      <c r="B44" s="29" t="s">
        <v>23</v>
      </c>
      <c r="C44" s="29">
        <v>32</v>
      </c>
      <c r="D44" s="29" t="s">
        <v>83</v>
      </c>
      <c r="E44" s="29">
        <v>9</v>
      </c>
      <c r="F44" s="29">
        <v>0</v>
      </c>
      <c r="G44" s="29">
        <v>13.695</v>
      </c>
      <c r="H44" s="29">
        <v>61.102310231023104</v>
      </c>
      <c r="I44" s="29">
        <v>38</v>
      </c>
      <c r="J44" s="29">
        <v>5</v>
      </c>
      <c r="K44" s="29">
        <f t="shared" si="0"/>
        <v>43</v>
      </c>
      <c r="L44" s="29">
        <v>10</v>
      </c>
      <c r="M44" s="29">
        <v>90</v>
      </c>
      <c r="N44" s="29">
        <v>21</v>
      </c>
      <c r="O44" s="29">
        <v>86</v>
      </c>
      <c r="P44" s="29">
        <v>58</v>
      </c>
      <c r="Q44" s="30">
        <v>3.796331753</v>
      </c>
    </row>
    <row r="45" spans="1:17" x14ac:dyDescent="0.2">
      <c r="A45" s="28" t="s">
        <v>25</v>
      </c>
      <c r="B45" s="29" t="s">
        <v>27</v>
      </c>
      <c r="C45" s="29">
        <v>33</v>
      </c>
      <c r="D45" s="29" t="s">
        <v>82</v>
      </c>
      <c r="E45" s="29">
        <v>1</v>
      </c>
      <c r="F45" s="29">
        <v>0</v>
      </c>
      <c r="G45" s="29">
        <v>15.262999999999998</v>
      </c>
      <c r="H45" s="29">
        <v>19.116279069767444</v>
      </c>
      <c r="I45" s="29">
        <v>33</v>
      </c>
      <c r="J45" s="29">
        <v>5</v>
      </c>
      <c r="K45" s="29">
        <f t="shared" si="0"/>
        <v>38</v>
      </c>
      <c r="L45" s="29">
        <v>3</v>
      </c>
      <c r="M45" s="29">
        <v>65</v>
      </c>
      <c r="N45" s="29">
        <v>19</v>
      </c>
      <c r="O45" s="29">
        <v>78</v>
      </c>
      <c r="P45" s="29">
        <v>45</v>
      </c>
      <c r="Q45" s="30">
        <v>2.490878403</v>
      </c>
    </row>
    <row r="46" spans="1:17" x14ac:dyDescent="0.2">
      <c r="A46" s="28" t="s">
        <v>25</v>
      </c>
      <c r="B46" s="29" t="s">
        <v>26</v>
      </c>
      <c r="C46" s="29">
        <v>34</v>
      </c>
      <c r="D46" s="29" t="s">
        <v>82</v>
      </c>
      <c r="E46" s="29">
        <v>0</v>
      </c>
      <c r="F46" s="29">
        <v>0</v>
      </c>
      <c r="G46" s="29">
        <v>10.83</v>
      </c>
      <c r="H46" s="29">
        <v>6.058252427184466</v>
      </c>
      <c r="I46" s="29">
        <v>14</v>
      </c>
      <c r="J46" s="29">
        <v>4</v>
      </c>
      <c r="K46" s="29">
        <f t="shared" si="0"/>
        <v>18</v>
      </c>
      <c r="L46" s="29">
        <v>3</v>
      </c>
      <c r="M46" s="29">
        <v>54</v>
      </c>
      <c r="N46" s="29">
        <v>15</v>
      </c>
      <c r="O46" s="29">
        <v>50</v>
      </c>
      <c r="P46" s="29">
        <v>26</v>
      </c>
      <c r="Q46" s="30">
        <v>2.5922349599999999</v>
      </c>
    </row>
    <row r="47" spans="1:17" x14ac:dyDescent="0.2">
      <c r="A47" s="28" t="s">
        <v>25</v>
      </c>
      <c r="B47" s="29" t="s">
        <v>29</v>
      </c>
      <c r="C47" s="29">
        <v>35</v>
      </c>
      <c r="D47" s="29" t="s">
        <v>83</v>
      </c>
      <c r="E47" s="29">
        <v>2</v>
      </c>
      <c r="F47" s="29">
        <v>0</v>
      </c>
      <c r="G47" s="29">
        <v>15.603000000000002</v>
      </c>
      <c r="H47" s="29">
        <v>34.380794701986751</v>
      </c>
      <c r="I47" s="29">
        <v>31</v>
      </c>
      <c r="J47" s="29">
        <v>10</v>
      </c>
      <c r="K47" s="29">
        <f t="shared" si="0"/>
        <v>41</v>
      </c>
      <c r="L47" s="29">
        <v>12</v>
      </c>
      <c r="M47" s="29">
        <v>77</v>
      </c>
      <c r="N47" s="29">
        <v>24</v>
      </c>
      <c r="O47" s="29">
        <v>51</v>
      </c>
      <c r="P47" s="29">
        <v>31</v>
      </c>
      <c r="Q47" s="30">
        <v>6.2814278019999996</v>
      </c>
    </row>
    <row r="48" spans="1:17" x14ac:dyDescent="0.2">
      <c r="A48" s="28" t="s">
        <v>25</v>
      </c>
      <c r="B48" s="29" t="s">
        <v>28</v>
      </c>
      <c r="C48" s="29">
        <v>36</v>
      </c>
      <c r="D48" s="29" t="s">
        <v>83</v>
      </c>
      <c r="E48" s="29">
        <v>3</v>
      </c>
      <c r="F48" s="29">
        <v>0</v>
      </c>
      <c r="G48" s="29">
        <v>27.044</v>
      </c>
      <c r="H48" s="29">
        <v>58.063122923588047</v>
      </c>
      <c r="I48" s="29">
        <v>27</v>
      </c>
      <c r="J48" s="29">
        <v>5</v>
      </c>
      <c r="K48" s="29">
        <f t="shared" si="0"/>
        <v>32</v>
      </c>
      <c r="L48" s="29">
        <v>12</v>
      </c>
      <c r="M48" s="29">
        <v>77</v>
      </c>
      <c r="N48" s="29">
        <v>24</v>
      </c>
      <c r="O48" s="29">
        <v>51</v>
      </c>
      <c r="P48" s="29">
        <v>35</v>
      </c>
      <c r="Q48" s="30">
        <v>5.9845916709999996</v>
      </c>
    </row>
    <row r="49" spans="1:17" x14ac:dyDescent="0.2">
      <c r="A49" s="28" t="s">
        <v>30</v>
      </c>
      <c r="B49" s="29" t="s">
        <v>31</v>
      </c>
      <c r="C49" s="29">
        <v>37</v>
      </c>
      <c r="D49" s="29" t="s">
        <v>82</v>
      </c>
      <c r="E49" s="29">
        <v>0</v>
      </c>
      <c r="F49" s="29">
        <v>0</v>
      </c>
      <c r="G49" s="29">
        <v>2.827</v>
      </c>
      <c r="H49" s="29">
        <v>50.742671009771989</v>
      </c>
      <c r="I49" s="29">
        <v>43</v>
      </c>
      <c r="J49" s="29">
        <v>5</v>
      </c>
      <c r="K49" s="29">
        <f t="shared" si="0"/>
        <v>48</v>
      </c>
      <c r="L49" s="29">
        <v>1</v>
      </c>
      <c r="M49" s="29">
        <v>63</v>
      </c>
      <c r="N49" s="29">
        <v>15</v>
      </c>
      <c r="O49" s="29">
        <v>88</v>
      </c>
      <c r="P49" s="29">
        <v>47</v>
      </c>
      <c r="Q49" s="30">
        <v>1.630603692</v>
      </c>
    </row>
    <row r="50" spans="1:17" x14ac:dyDescent="0.2">
      <c r="A50" s="28" t="s">
        <v>30</v>
      </c>
      <c r="B50" s="29" t="s">
        <v>32</v>
      </c>
      <c r="C50" s="29">
        <v>38</v>
      </c>
      <c r="D50" s="29" t="s">
        <v>82</v>
      </c>
      <c r="E50" s="29">
        <v>0</v>
      </c>
      <c r="F50" s="29">
        <v>0</v>
      </c>
      <c r="G50" s="29">
        <v>4.8579999999999997</v>
      </c>
      <c r="H50" s="29">
        <v>60.309446254071666</v>
      </c>
      <c r="I50" s="29">
        <v>42</v>
      </c>
      <c r="J50" s="29">
        <v>3</v>
      </c>
      <c r="K50" s="29">
        <f t="shared" si="0"/>
        <v>45</v>
      </c>
      <c r="L50" s="29">
        <v>1</v>
      </c>
      <c r="M50" s="29">
        <v>67</v>
      </c>
      <c r="N50" s="29">
        <v>16</v>
      </c>
      <c r="O50" s="29">
        <v>84</v>
      </c>
      <c r="P50" s="29">
        <v>45</v>
      </c>
      <c r="Q50" s="30">
        <v>1.4675131720000001</v>
      </c>
    </row>
    <row r="51" spans="1:17" x14ac:dyDescent="0.2">
      <c r="A51" s="28" t="s">
        <v>30</v>
      </c>
      <c r="B51" s="29" t="s">
        <v>33</v>
      </c>
      <c r="C51" s="29">
        <v>39</v>
      </c>
      <c r="D51" s="29" t="s">
        <v>83</v>
      </c>
      <c r="E51" s="29">
        <v>10</v>
      </c>
      <c r="F51" s="29">
        <v>0.05</v>
      </c>
      <c r="G51" s="29">
        <v>1.2629999999999999</v>
      </c>
      <c r="H51" s="29">
        <v>144.58695652173913</v>
      </c>
      <c r="I51" s="29">
        <v>21</v>
      </c>
      <c r="J51" s="29">
        <v>8</v>
      </c>
      <c r="K51" s="29">
        <f t="shared" si="0"/>
        <v>29</v>
      </c>
      <c r="L51" s="29">
        <v>5</v>
      </c>
      <c r="M51" s="29">
        <v>102</v>
      </c>
      <c r="N51" s="29">
        <v>22</v>
      </c>
      <c r="O51" s="29">
        <v>93</v>
      </c>
      <c r="P51" s="29">
        <v>49</v>
      </c>
      <c r="Q51" s="30">
        <v>6.8239843200000001</v>
      </c>
    </row>
    <row r="52" spans="1:17" ht="13.5" thickBot="1" x14ac:dyDescent="0.25">
      <c r="A52" s="31" t="s">
        <v>30</v>
      </c>
      <c r="B52" s="32" t="s">
        <v>34</v>
      </c>
      <c r="C52" s="32">
        <v>40</v>
      </c>
      <c r="D52" s="32" t="s">
        <v>83</v>
      </c>
      <c r="E52" s="32">
        <v>0</v>
      </c>
      <c r="F52" s="32">
        <v>0.48399999999999999</v>
      </c>
      <c r="G52" s="32">
        <v>1.696</v>
      </c>
      <c r="H52" s="32">
        <v>53.133676092544988</v>
      </c>
      <c r="I52" s="32">
        <v>35</v>
      </c>
      <c r="J52" s="32">
        <v>11</v>
      </c>
      <c r="K52" s="32">
        <f t="shared" si="0"/>
        <v>46</v>
      </c>
      <c r="L52" s="32">
        <v>3</v>
      </c>
      <c r="M52" s="32">
        <v>61</v>
      </c>
      <c r="N52" s="32">
        <v>22</v>
      </c>
      <c r="O52" s="32">
        <v>79</v>
      </c>
      <c r="P52" s="32">
        <v>36</v>
      </c>
      <c r="Q52" s="33">
        <v>5.0102092650000003</v>
      </c>
    </row>
    <row r="57" spans="1:17" ht="12.75" customHeight="1" x14ac:dyDescent="0.2"/>
    <row r="58" spans="1:17" ht="12.75" customHeight="1" x14ac:dyDescent="0.2">
      <c r="B58" s="34" t="s">
        <v>86</v>
      </c>
      <c r="C58" s="35"/>
      <c r="D58" s="35"/>
      <c r="E58" s="35"/>
      <c r="F58" s="36"/>
    </row>
    <row r="59" spans="1:17" ht="12.75" customHeight="1" x14ac:dyDescent="0.2">
      <c r="B59" s="37"/>
      <c r="C59" s="38"/>
      <c r="D59" s="38"/>
      <c r="E59" s="38"/>
      <c r="F59" s="39"/>
    </row>
    <row r="60" spans="1:17" ht="12.75" customHeight="1" x14ac:dyDescent="0.2">
      <c r="B60" s="37"/>
      <c r="C60" s="38"/>
      <c r="D60" s="38"/>
      <c r="E60" s="38"/>
      <c r="F60" s="39"/>
      <c r="H60" s="40" t="s">
        <v>87</v>
      </c>
      <c r="I60" s="41"/>
      <c r="J60" s="42"/>
    </row>
    <row r="61" spans="1:17" x14ac:dyDescent="0.2">
      <c r="B61" s="37"/>
      <c r="C61" s="38"/>
      <c r="D61" s="38"/>
      <c r="E61" s="38"/>
      <c r="F61" s="39"/>
      <c r="H61" s="43"/>
      <c r="I61" s="44"/>
      <c r="J61" s="45"/>
    </row>
    <row r="62" spans="1:17" x14ac:dyDescent="0.2">
      <c r="B62" s="37"/>
      <c r="C62" s="38"/>
      <c r="D62" s="38"/>
      <c r="E62" s="38"/>
      <c r="F62" s="39"/>
      <c r="H62" s="43"/>
      <c r="I62" s="44"/>
      <c r="J62" s="45"/>
    </row>
    <row r="63" spans="1:17" x14ac:dyDescent="0.2">
      <c r="B63" s="37"/>
      <c r="C63" s="38"/>
      <c r="D63" s="38"/>
      <c r="E63" s="38"/>
      <c r="F63" s="39"/>
      <c r="H63" s="43"/>
      <c r="I63" s="44"/>
      <c r="J63" s="45"/>
    </row>
    <row r="64" spans="1:17" x14ac:dyDescent="0.2">
      <c r="B64" s="37"/>
      <c r="C64" s="38"/>
      <c r="D64" s="38"/>
      <c r="E64" s="38"/>
      <c r="F64" s="39"/>
      <c r="H64" s="43"/>
      <c r="I64" s="44"/>
      <c r="J64" s="45"/>
    </row>
    <row r="65" spans="2:10" x14ac:dyDescent="0.2">
      <c r="B65" s="37"/>
      <c r="C65" s="38"/>
      <c r="D65" s="38"/>
      <c r="E65" s="38"/>
      <c r="F65" s="39"/>
      <c r="H65" s="43"/>
      <c r="I65" s="44"/>
      <c r="J65" s="45"/>
    </row>
    <row r="66" spans="2:10" x14ac:dyDescent="0.2">
      <c r="B66" s="37"/>
      <c r="C66" s="38"/>
      <c r="D66" s="38"/>
      <c r="E66" s="38"/>
      <c r="F66" s="39"/>
      <c r="H66" s="43"/>
      <c r="I66" s="44"/>
      <c r="J66" s="45"/>
    </row>
    <row r="67" spans="2:10" x14ac:dyDescent="0.2">
      <c r="B67" s="37"/>
      <c r="C67" s="38"/>
      <c r="D67" s="38"/>
      <c r="E67" s="38"/>
      <c r="F67" s="39"/>
      <c r="H67" s="43"/>
      <c r="I67" s="44"/>
      <c r="J67" s="45"/>
    </row>
    <row r="68" spans="2:10" x14ac:dyDescent="0.2">
      <c r="B68" s="37"/>
      <c r="C68" s="38"/>
      <c r="D68" s="38"/>
      <c r="E68" s="38"/>
      <c r="F68" s="39"/>
      <c r="H68" s="43"/>
      <c r="I68" s="44"/>
      <c r="J68" s="45"/>
    </row>
    <row r="69" spans="2:10" x14ac:dyDescent="0.2">
      <c r="B69" s="37"/>
      <c r="C69" s="38"/>
      <c r="D69" s="38"/>
      <c r="E69" s="38"/>
      <c r="F69" s="39"/>
      <c r="H69" s="43"/>
      <c r="I69" s="44"/>
      <c r="J69" s="45"/>
    </row>
    <row r="70" spans="2:10" x14ac:dyDescent="0.2">
      <c r="B70" s="37"/>
      <c r="C70" s="38"/>
      <c r="D70" s="38"/>
      <c r="E70" s="38"/>
      <c r="F70" s="39"/>
      <c r="H70" s="43"/>
      <c r="I70" s="44"/>
      <c r="J70" s="45"/>
    </row>
    <row r="71" spans="2:10" x14ac:dyDescent="0.2">
      <c r="B71" s="37"/>
      <c r="C71" s="38"/>
      <c r="D71" s="38"/>
      <c r="E71" s="38"/>
      <c r="F71" s="39"/>
      <c r="H71" s="43"/>
      <c r="I71" s="44"/>
      <c r="J71" s="45"/>
    </row>
    <row r="72" spans="2:10" x14ac:dyDescent="0.2">
      <c r="B72" s="37"/>
      <c r="C72" s="38"/>
      <c r="D72" s="38"/>
      <c r="E72" s="38"/>
      <c r="F72" s="39"/>
      <c r="H72" s="43"/>
      <c r="I72" s="44"/>
      <c r="J72" s="45"/>
    </row>
    <row r="73" spans="2:10" x14ac:dyDescent="0.2">
      <c r="B73" s="37"/>
      <c r="C73" s="38"/>
      <c r="D73" s="38"/>
      <c r="E73" s="38"/>
      <c r="F73" s="39"/>
      <c r="H73" s="43"/>
      <c r="I73" s="44"/>
      <c r="J73" s="45"/>
    </row>
    <row r="74" spans="2:10" x14ac:dyDescent="0.2">
      <c r="B74" s="37"/>
      <c r="C74" s="38"/>
      <c r="D74" s="38"/>
      <c r="E74" s="38"/>
      <c r="F74" s="39"/>
      <c r="H74" s="43"/>
      <c r="I74" s="44"/>
      <c r="J74" s="45"/>
    </row>
    <row r="75" spans="2:10" x14ac:dyDescent="0.2">
      <c r="B75" s="37"/>
      <c r="C75" s="38"/>
      <c r="D75" s="38"/>
      <c r="E75" s="38"/>
      <c r="F75" s="39"/>
      <c r="H75" s="43"/>
      <c r="I75" s="44"/>
      <c r="J75" s="45"/>
    </row>
    <row r="76" spans="2:10" x14ac:dyDescent="0.2">
      <c r="B76" s="37"/>
      <c r="C76" s="38"/>
      <c r="D76" s="38"/>
      <c r="E76" s="38"/>
      <c r="F76" s="39"/>
      <c r="H76" s="43"/>
      <c r="I76" s="44"/>
      <c r="J76" s="45"/>
    </row>
    <row r="77" spans="2:10" x14ac:dyDescent="0.2">
      <c r="B77" s="37"/>
      <c r="C77" s="38"/>
      <c r="D77" s="38"/>
      <c r="E77" s="38"/>
      <c r="F77" s="39"/>
      <c r="H77" s="46"/>
      <c r="I77" s="47"/>
      <c r="J77" s="48"/>
    </row>
    <row r="78" spans="2:10" x14ac:dyDescent="0.2">
      <c r="B78" s="37"/>
      <c r="C78" s="38"/>
      <c r="D78" s="38"/>
      <c r="E78" s="38"/>
      <c r="F78" s="39"/>
    </row>
    <row r="79" spans="2:10" x14ac:dyDescent="0.2">
      <c r="B79" s="49"/>
      <c r="C79" s="50"/>
      <c r="D79" s="50"/>
      <c r="E79" s="50"/>
      <c r="F79" s="51"/>
    </row>
    <row r="83" spans="2:10" x14ac:dyDescent="0.2">
      <c r="B83" s="34" t="s">
        <v>86</v>
      </c>
      <c r="C83" s="35"/>
      <c r="D83" s="35"/>
      <c r="E83" s="35"/>
      <c r="F83" s="36"/>
    </row>
    <row r="84" spans="2:10" x14ac:dyDescent="0.2">
      <c r="B84" s="37"/>
      <c r="C84" s="38"/>
      <c r="D84" s="38"/>
      <c r="E84" s="38"/>
      <c r="F84" s="39"/>
    </row>
    <row r="85" spans="2:10" x14ac:dyDescent="0.2">
      <c r="B85" s="37"/>
      <c r="C85" s="38"/>
      <c r="D85" s="38"/>
      <c r="E85" s="38"/>
      <c r="F85" s="39"/>
      <c r="H85" s="40" t="s">
        <v>87</v>
      </c>
      <c r="I85" s="41"/>
      <c r="J85" s="42"/>
    </row>
    <row r="86" spans="2:10" x14ac:dyDescent="0.2">
      <c r="B86" s="37"/>
      <c r="C86" s="38"/>
      <c r="D86" s="38"/>
      <c r="E86" s="38"/>
      <c r="F86" s="39"/>
      <c r="H86" s="43"/>
      <c r="I86" s="44"/>
      <c r="J86" s="45"/>
    </row>
    <row r="87" spans="2:10" x14ac:dyDescent="0.2">
      <c r="B87" s="37"/>
      <c r="C87" s="38"/>
      <c r="D87" s="38"/>
      <c r="E87" s="38"/>
      <c r="F87" s="39"/>
      <c r="H87" s="43"/>
      <c r="I87" s="44"/>
      <c r="J87" s="45"/>
    </row>
    <row r="88" spans="2:10" x14ac:dyDescent="0.2">
      <c r="B88" s="37"/>
      <c r="C88" s="38"/>
      <c r="D88" s="38"/>
      <c r="E88" s="38"/>
      <c r="F88" s="39"/>
      <c r="H88" s="43"/>
      <c r="I88" s="44"/>
      <c r="J88" s="45"/>
    </row>
    <row r="89" spans="2:10" x14ac:dyDescent="0.2">
      <c r="B89" s="37"/>
      <c r="C89" s="38"/>
      <c r="D89" s="38"/>
      <c r="E89" s="38"/>
      <c r="F89" s="39"/>
      <c r="H89" s="43"/>
      <c r="I89" s="44"/>
      <c r="J89" s="45"/>
    </row>
    <row r="90" spans="2:10" x14ac:dyDescent="0.2">
      <c r="B90" s="37"/>
      <c r="C90" s="38"/>
      <c r="D90" s="38"/>
      <c r="E90" s="38"/>
      <c r="F90" s="39"/>
      <c r="H90" s="43"/>
      <c r="I90" s="44"/>
      <c r="J90" s="45"/>
    </row>
    <row r="91" spans="2:10" x14ac:dyDescent="0.2">
      <c r="B91" s="37"/>
      <c r="C91" s="38"/>
      <c r="D91" s="38"/>
      <c r="E91" s="38"/>
      <c r="F91" s="39"/>
      <c r="H91" s="43"/>
      <c r="I91" s="44"/>
      <c r="J91" s="45"/>
    </row>
    <row r="92" spans="2:10" x14ac:dyDescent="0.2">
      <c r="B92" s="37"/>
      <c r="C92" s="38"/>
      <c r="D92" s="38"/>
      <c r="E92" s="38"/>
      <c r="F92" s="39"/>
      <c r="H92" s="43"/>
      <c r="I92" s="44"/>
      <c r="J92" s="45"/>
    </row>
    <row r="93" spans="2:10" x14ac:dyDescent="0.2">
      <c r="B93" s="37"/>
      <c r="C93" s="38"/>
      <c r="D93" s="38"/>
      <c r="E93" s="38"/>
      <c r="F93" s="39"/>
      <c r="H93" s="43"/>
      <c r="I93" s="44"/>
      <c r="J93" s="45"/>
    </row>
    <row r="94" spans="2:10" x14ac:dyDescent="0.2">
      <c r="B94" s="37"/>
      <c r="C94" s="38"/>
      <c r="D94" s="38"/>
      <c r="E94" s="38"/>
      <c r="F94" s="39"/>
      <c r="H94" s="43"/>
      <c r="I94" s="44"/>
      <c r="J94" s="45"/>
    </row>
    <row r="95" spans="2:10" x14ac:dyDescent="0.2">
      <c r="B95" s="37"/>
      <c r="C95" s="38"/>
      <c r="D95" s="38"/>
      <c r="E95" s="38"/>
      <c r="F95" s="39"/>
      <c r="H95" s="43"/>
      <c r="I95" s="44"/>
      <c r="J95" s="45"/>
    </row>
    <row r="96" spans="2:10" x14ac:dyDescent="0.2">
      <c r="B96" s="37"/>
      <c r="C96" s="38"/>
      <c r="D96" s="38"/>
      <c r="E96" s="38"/>
      <c r="F96" s="39"/>
      <c r="H96" s="43"/>
      <c r="I96" s="44"/>
      <c r="J96" s="45"/>
    </row>
    <row r="97" spans="2:10" x14ac:dyDescent="0.2">
      <c r="B97" s="37"/>
      <c r="C97" s="38"/>
      <c r="D97" s="38"/>
      <c r="E97" s="38"/>
      <c r="F97" s="39"/>
      <c r="H97" s="43"/>
      <c r="I97" s="44"/>
      <c r="J97" s="45"/>
    </row>
    <row r="98" spans="2:10" x14ac:dyDescent="0.2">
      <c r="B98" s="37"/>
      <c r="C98" s="38"/>
      <c r="D98" s="38"/>
      <c r="E98" s="38"/>
      <c r="F98" s="39"/>
      <c r="H98" s="43"/>
      <c r="I98" s="44"/>
      <c r="J98" s="45"/>
    </row>
    <row r="99" spans="2:10" x14ac:dyDescent="0.2">
      <c r="B99" s="37"/>
      <c r="C99" s="38"/>
      <c r="D99" s="38"/>
      <c r="E99" s="38"/>
      <c r="F99" s="39"/>
      <c r="H99" s="43"/>
      <c r="I99" s="44"/>
      <c r="J99" s="45"/>
    </row>
    <row r="100" spans="2:10" x14ac:dyDescent="0.2">
      <c r="B100" s="37"/>
      <c r="C100" s="38"/>
      <c r="D100" s="38"/>
      <c r="E100" s="38"/>
      <c r="F100" s="39"/>
      <c r="H100" s="43"/>
      <c r="I100" s="44"/>
      <c r="J100" s="45"/>
    </row>
    <row r="101" spans="2:10" x14ac:dyDescent="0.2">
      <c r="B101" s="37"/>
      <c r="C101" s="38"/>
      <c r="D101" s="38"/>
      <c r="E101" s="38"/>
      <c r="F101" s="39"/>
      <c r="H101" s="43"/>
      <c r="I101" s="44"/>
      <c r="J101" s="45"/>
    </row>
    <row r="102" spans="2:10" x14ac:dyDescent="0.2">
      <c r="B102" s="37"/>
      <c r="C102" s="38"/>
      <c r="D102" s="38"/>
      <c r="E102" s="38"/>
      <c r="F102" s="39"/>
      <c r="H102" s="46"/>
      <c r="I102" s="47"/>
      <c r="J102" s="48"/>
    </row>
    <row r="103" spans="2:10" x14ac:dyDescent="0.2">
      <c r="B103" s="37"/>
      <c r="C103" s="38"/>
      <c r="D103" s="38"/>
      <c r="E103" s="38"/>
      <c r="F103" s="39"/>
    </row>
    <row r="104" spans="2:10" x14ac:dyDescent="0.2">
      <c r="B104" s="49"/>
      <c r="C104" s="50"/>
      <c r="D104" s="50"/>
      <c r="E104" s="50"/>
      <c r="F104" s="51"/>
    </row>
    <row r="108" spans="2:10" x14ac:dyDescent="0.2">
      <c r="B108" s="34" t="s">
        <v>86</v>
      </c>
      <c r="C108" s="35"/>
      <c r="D108" s="35"/>
      <c r="E108" s="35"/>
      <c r="F108" s="36"/>
    </row>
    <row r="109" spans="2:10" x14ac:dyDescent="0.2">
      <c r="B109" s="37"/>
      <c r="C109" s="38"/>
      <c r="D109" s="38"/>
      <c r="E109" s="38"/>
      <c r="F109" s="39"/>
    </row>
    <row r="110" spans="2:10" x14ac:dyDescent="0.2">
      <c r="B110" s="37"/>
      <c r="C110" s="38"/>
      <c r="D110" s="38"/>
      <c r="E110" s="38"/>
      <c r="F110" s="39"/>
      <c r="H110" s="40" t="s">
        <v>87</v>
      </c>
      <c r="I110" s="41"/>
      <c r="J110" s="42"/>
    </row>
    <row r="111" spans="2:10" x14ac:dyDescent="0.2">
      <c r="B111" s="37"/>
      <c r="C111" s="38"/>
      <c r="D111" s="38"/>
      <c r="E111" s="38"/>
      <c r="F111" s="39"/>
      <c r="H111" s="43"/>
      <c r="I111" s="44"/>
      <c r="J111" s="45"/>
    </row>
    <row r="112" spans="2:10" x14ac:dyDescent="0.2">
      <c r="B112" s="37"/>
      <c r="C112" s="38"/>
      <c r="D112" s="38"/>
      <c r="E112" s="38"/>
      <c r="F112" s="39"/>
      <c r="H112" s="43"/>
      <c r="I112" s="44"/>
      <c r="J112" s="45"/>
    </row>
    <row r="113" spans="2:10" x14ac:dyDescent="0.2">
      <c r="B113" s="37"/>
      <c r="C113" s="38"/>
      <c r="D113" s="38"/>
      <c r="E113" s="38"/>
      <c r="F113" s="39"/>
      <c r="H113" s="43"/>
      <c r="I113" s="44"/>
      <c r="J113" s="45"/>
    </row>
    <row r="114" spans="2:10" x14ac:dyDescent="0.2">
      <c r="B114" s="37"/>
      <c r="C114" s="38"/>
      <c r="D114" s="38"/>
      <c r="E114" s="38"/>
      <c r="F114" s="39"/>
      <c r="H114" s="43"/>
      <c r="I114" s="44"/>
      <c r="J114" s="45"/>
    </row>
    <row r="115" spans="2:10" x14ac:dyDescent="0.2">
      <c r="B115" s="37"/>
      <c r="C115" s="38"/>
      <c r="D115" s="38"/>
      <c r="E115" s="38"/>
      <c r="F115" s="39"/>
      <c r="H115" s="43"/>
      <c r="I115" s="44"/>
      <c r="J115" s="45"/>
    </row>
    <row r="116" spans="2:10" x14ac:dyDescent="0.2">
      <c r="B116" s="37"/>
      <c r="C116" s="38"/>
      <c r="D116" s="38"/>
      <c r="E116" s="38"/>
      <c r="F116" s="39"/>
      <c r="H116" s="43"/>
      <c r="I116" s="44"/>
      <c r="J116" s="45"/>
    </row>
    <row r="117" spans="2:10" x14ac:dyDescent="0.2">
      <c r="B117" s="37"/>
      <c r="C117" s="38"/>
      <c r="D117" s="38"/>
      <c r="E117" s="38"/>
      <c r="F117" s="39"/>
      <c r="H117" s="43"/>
      <c r="I117" s="44"/>
      <c r="J117" s="45"/>
    </row>
    <row r="118" spans="2:10" x14ac:dyDescent="0.2">
      <c r="B118" s="37"/>
      <c r="C118" s="38"/>
      <c r="D118" s="38"/>
      <c r="E118" s="38"/>
      <c r="F118" s="39"/>
      <c r="H118" s="43"/>
      <c r="I118" s="44"/>
      <c r="J118" s="45"/>
    </row>
    <row r="119" spans="2:10" x14ac:dyDescent="0.2">
      <c r="B119" s="37"/>
      <c r="C119" s="38"/>
      <c r="D119" s="38"/>
      <c r="E119" s="38"/>
      <c r="F119" s="39"/>
      <c r="H119" s="43"/>
      <c r="I119" s="44"/>
      <c r="J119" s="45"/>
    </row>
    <row r="120" spans="2:10" x14ac:dyDescent="0.2">
      <c r="B120" s="37"/>
      <c r="C120" s="38"/>
      <c r="D120" s="38"/>
      <c r="E120" s="38"/>
      <c r="F120" s="39"/>
      <c r="H120" s="43"/>
      <c r="I120" s="44"/>
      <c r="J120" s="45"/>
    </row>
    <row r="121" spans="2:10" x14ac:dyDescent="0.2">
      <c r="B121" s="37"/>
      <c r="C121" s="38"/>
      <c r="D121" s="38"/>
      <c r="E121" s="38"/>
      <c r="F121" s="39"/>
      <c r="H121" s="43"/>
      <c r="I121" s="44"/>
      <c r="J121" s="45"/>
    </row>
    <row r="122" spans="2:10" x14ac:dyDescent="0.2">
      <c r="B122" s="37"/>
      <c r="C122" s="38"/>
      <c r="D122" s="38"/>
      <c r="E122" s="38"/>
      <c r="F122" s="39"/>
      <c r="H122" s="43"/>
      <c r="I122" s="44"/>
      <c r="J122" s="45"/>
    </row>
    <row r="123" spans="2:10" x14ac:dyDescent="0.2">
      <c r="B123" s="37"/>
      <c r="C123" s="38"/>
      <c r="D123" s="38"/>
      <c r="E123" s="38"/>
      <c r="F123" s="39"/>
      <c r="H123" s="43"/>
      <c r="I123" s="44"/>
      <c r="J123" s="45"/>
    </row>
    <row r="124" spans="2:10" x14ac:dyDescent="0.2">
      <c r="B124" s="37"/>
      <c r="C124" s="38"/>
      <c r="D124" s="38"/>
      <c r="E124" s="38"/>
      <c r="F124" s="39"/>
      <c r="H124" s="43"/>
      <c r="I124" s="44"/>
      <c r="J124" s="45"/>
    </row>
    <row r="125" spans="2:10" x14ac:dyDescent="0.2">
      <c r="B125" s="37"/>
      <c r="C125" s="38"/>
      <c r="D125" s="38"/>
      <c r="E125" s="38"/>
      <c r="F125" s="39"/>
      <c r="H125" s="43"/>
      <c r="I125" s="44"/>
      <c r="J125" s="45"/>
    </row>
    <row r="126" spans="2:10" x14ac:dyDescent="0.2">
      <c r="B126" s="37"/>
      <c r="C126" s="38"/>
      <c r="D126" s="38"/>
      <c r="E126" s="38"/>
      <c r="F126" s="39"/>
      <c r="H126" s="43"/>
      <c r="I126" s="44"/>
      <c r="J126" s="45"/>
    </row>
    <row r="127" spans="2:10" x14ac:dyDescent="0.2">
      <c r="B127" s="37"/>
      <c r="C127" s="38"/>
      <c r="D127" s="38"/>
      <c r="E127" s="38"/>
      <c r="F127" s="39"/>
      <c r="H127" s="46"/>
      <c r="I127" s="47"/>
      <c r="J127" s="48"/>
    </row>
    <row r="128" spans="2:10" x14ac:dyDescent="0.2">
      <c r="B128" s="37"/>
      <c r="C128" s="38"/>
      <c r="D128" s="38"/>
      <c r="E128" s="38"/>
      <c r="F128" s="39"/>
    </row>
    <row r="129" spans="2:10" x14ac:dyDescent="0.2">
      <c r="B129" s="49"/>
      <c r="C129" s="50"/>
      <c r="D129" s="50"/>
      <c r="E129" s="50"/>
      <c r="F129" s="51"/>
    </row>
    <row r="133" spans="2:10" x14ac:dyDescent="0.2">
      <c r="B133" s="34" t="s">
        <v>86</v>
      </c>
      <c r="C133" s="35"/>
      <c r="D133" s="35"/>
      <c r="E133" s="35"/>
      <c r="F133" s="36"/>
    </row>
    <row r="134" spans="2:10" x14ac:dyDescent="0.2">
      <c r="B134" s="37"/>
      <c r="C134" s="38"/>
      <c r="D134" s="38"/>
      <c r="E134" s="38"/>
      <c r="F134" s="39"/>
    </row>
    <row r="135" spans="2:10" x14ac:dyDescent="0.2">
      <c r="B135" s="37"/>
      <c r="C135" s="38"/>
      <c r="D135" s="38"/>
      <c r="E135" s="38"/>
      <c r="F135" s="39"/>
      <c r="H135" s="40" t="s">
        <v>87</v>
      </c>
      <c r="I135" s="41"/>
      <c r="J135" s="42"/>
    </row>
    <row r="136" spans="2:10" x14ac:dyDescent="0.2">
      <c r="B136" s="37"/>
      <c r="C136" s="38"/>
      <c r="D136" s="38"/>
      <c r="E136" s="38"/>
      <c r="F136" s="39"/>
      <c r="H136" s="43"/>
      <c r="I136" s="44"/>
      <c r="J136" s="45"/>
    </row>
    <row r="137" spans="2:10" x14ac:dyDescent="0.2">
      <c r="B137" s="37"/>
      <c r="C137" s="38"/>
      <c r="D137" s="38"/>
      <c r="E137" s="38"/>
      <c r="F137" s="39"/>
      <c r="H137" s="43"/>
      <c r="I137" s="44"/>
      <c r="J137" s="45"/>
    </row>
    <row r="138" spans="2:10" x14ac:dyDescent="0.2">
      <c r="B138" s="37"/>
      <c r="C138" s="38"/>
      <c r="D138" s="38"/>
      <c r="E138" s="38"/>
      <c r="F138" s="39"/>
      <c r="H138" s="43"/>
      <c r="I138" s="44"/>
      <c r="J138" s="45"/>
    </row>
    <row r="139" spans="2:10" x14ac:dyDescent="0.2">
      <c r="B139" s="37"/>
      <c r="C139" s="38"/>
      <c r="D139" s="38"/>
      <c r="E139" s="38"/>
      <c r="F139" s="39"/>
      <c r="H139" s="43"/>
      <c r="I139" s="44"/>
      <c r="J139" s="45"/>
    </row>
    <row r="140" spans="2:10" x14ac:dyDescent="0.2">
      <c r="B140" s="37"/>
      <c r="C140" s="38"/>
      <c r="D140" s="38"/>
      <c r="E140" s="38"/>
      <c r="F140" s="39"/>
      <c r="H140" s="43"/>
      <c r="I140" s="44"/>
      <c r="J140" s="45"/>
    </row>
    <row r="141" spans="2:10" x14ac:dyDescent="0.2">
      <c r="B141" s="37"/>
      <c r="C141" s="38"/>
      <c r="D141" s="38"/>
      <c r="E141" s="38"/>
      <c r="F141" s="39"/>
      <c r="H141" s="43"/>
      <c r="I141" s="44"/>
      <c r="J141" s="45"/>
    </row>
    <row r="142" spans="2:10" x14ac:dyDescent="0.2">
      <c r="B142" s="37"/>
      <c r="C142" s="38"/>
      <c r="D142" s="38"/>
      <c r="E142" s="38"/>
      <c r="F142" s="39"/>
      <c r="H142" s="43"/>
      <c r="I142" s="44"/>
      <c r="J142" s="45"/>
    </row>
    <row r="143" spans="2:10" x14ac:dyDescent="0.2">
      <c r="B143" s="37"/>
      <c r="C143" s="38"/>
      <c r="D143" s="38"/>
      <c r="E143" s="38"/>
      <c r="F143" s="39"/>
      <c r="H143" s="43"/>
      <c r="I143" s="44"/>
      <c r="J143" s="45"/>
    </row>
    <row r="144" spans="2:10" x14ac:dyDescent="0.2">
      <c r="B144" s="37"/>
      <c r="C144" s="38"/>
      <c r="D144" s="38"/>
      <c r="E144" s="38"/>
      <c r="F144" s="39"/>
      <c r="H144" s="43"/>
      <c r="I144" s="44"/>
      <c r="J144" s="45"/>
    </row>
    <row r="145" spans="2:10" x14ac:dyDescent="0.2">
      <c r="B145" s="37"/>
      <c r="C145" s="38"/>
      <c r="D145" s="38"/>
      <c r="E145" s="38"/>
      <c r="F145" s="39"/>
      <c r="H145" s="43"/>
      <c r="I145" s="44"/>
      <c r="J145" s="45"/>
    </row>
    <row r="146" spans="2:10" x14ac:dyDescent="0.2">
      <c r="B146" s="37"/>
      <c r="C146" s="38"/>
      <c r="D146" s="38"/>
      <c r="E146" s="38"/>
      <c r="F146" s="39"/>
      <c r="H146" s="43"/>
      <c r="I146" s="44"/>
      <c r="J146" s="45"/>
    </row>
    <row r="147" spans="2:10" x14ac:dyDescent="0.2">
      <c r="B147" s="37"/>
      <c r="C147" s="38"/>
      <c r="D147" s="38"/>
      <c r="E147" s="38"/>
      <c r="F147" s="39"/>
      <c r="H147" s="43"/>
      <c r="I147" s="44"/>
      <c r="J147" s="45"/>
    </row>
    <row r="148" spans="2:10" x14ac:dyDescent="0.2">
      <c r="B148" s="37"/>
      <c r="C148" s="38"/>
      <c r="D148" s="38"/>
      <c r="E148" s="38"/>
      <c r="F148" s="39"/>
      <c r="H148" s="43"/>
      <c r="I148" s="44"/>
      <c r="J148" s="45"/>
    </row>
    <row r="149" spans="2:10" x14ac:dyDescent="0.2">
      <c r="B149" s="37"/>
      <c r="C149" s="38"/>
      <c r="D149" s="38"/>
      <c r="E149" s="38"/>
      <c r="F149" s="39"/>
      <c r="H149" s="43"/>
      <c r="I149" s="44"/>
      <c r="J149" s="45"/>
    </row>
    <row r="150" spans="2:10" x14ac:dyDescent="0.2">
      <c r="B150" s="37"/>
      <c r="C150" s="38"/>
      <c r="D150" s="38"/>
      <c r="E150" s="38"/>
      <c r="F150" s="39"/>
      <c r="H150" s="43"/>
      <c r="I150" s="44"/>
      <c r="J150" s="45"/>
    </row>
    <row r="151" spans="2:10" x14ac:dyDescent="0.2">
      <c r="B151" s="37"/>
      <c r="C151" s="38"/>
      <c r="D151" s="38"/>
      <c r="E151" s="38"/>
      <c r="F151" s="39"/>
      <c r="H151" s="43"/>
      <c r="I151" s="44"/>
      <c r="J151" s="45"/>
    </row>
    <row r="152" spans="2:10" x14ac:dyDescent="0.2">
      <c r="B152" s="37"/>
      <c r="C152" s="38"/>
      <c r="D152" s="38"/>
      <c r="E152" s="38"/>
      <c r="F152" s="39"/>
      <c r="H152" s="46"/>
      <c r="I152" s="47"/>
      <c r="J152" s="48"/>
    </row>
    <row r="153" spans="2:10" x14ac:dyDescent="0.2">
      <c r="B153" s="37"/>
      <c r="C153" s="38"/>
      <c r="D153" s="38"/>
      <c r="E153" s="38"/>
      <c r="F153" s="39"/>
    </row>
    <row r="154" spans="2:10" x14ac:dyDescent="0.2">
      <c r="B154" s="49"/>
      <c r="C154" s="50"/>
      <c r="D154" s="50"/>
      <c r="E154" s="50"/>
      <c r="F154" s="51"/>
    </row>
    <row r="158" spans="2:10" x14ac:dyDescent="0.2">
      <c r="B158" s="34" t="s">
        <v>86</v>
      </c>
      <c r="C158" s="35"/>
      <c r="D158" s="35"/>
      <c r="E158" s="35"/>
      <c r="F158" s="36"/>
    </row>
    <row r="159" spans="2:10" x14ac:dyDescent="0.2">
      <c r="B159" s="37"/>
      <c r="C159" s="38"/>
      <c r="D159" s="38"/>
      <c r="E159" s="38"/>
      <c r="F159" s="39"/>
    </row>
    <row r="160" spans="2:10" x14ac:dyDescent="0.2">
      <c r="B160" s="37"/>
      <c r="C160" s="38"/>
      <c r="D160" s="38"/>
      <c r="E160" s="38"/>
      <c r="F160" s="39"/>
      <c r="H160" s="40" t="s">
        <v>87</v>
      </c>
      <c r="I160" s="41"/>
      <c r="J160" s="42"/>
    </row>
    <row r="161" spans="2:10" x14ac:dyDescent="0.2">
      <c r="B161" s="37"/>
      <c r="C161" s="38"/>
      <c r="D161" s="38"/>
      <c r="E161" s="38"/>
      <c r="F161" s="39"/>
      <c r="H161" s="43"/>
      <c r="I161" s="44"/>
      <c r="J161" s="45"/>
    </row>
    <row r="162" spans="2:10" x14ac:dyDescent="0.2">
      <c r="B162" s="37"/>
      <c r="C162" s="38"/>
      <c r="D162" s="38"/>
      <c r="E162" s="38"/>
      <c r="F162" s="39"/>
      <c r="H162" s="43"/>
      <c r="I162" s="44"/>
      <c r="J162" s="45"/>
    </row>
    <row r="163" spans="2:10" x14ac:dyDescent="0.2">
      <c r="B163" s="37"/>
      <c r="C163" s="38"/>
      <c r="D163" s="38"/>
      <c r="E163" s="38"/>
      <c r="F163" s="39"/>
      <c r="H163" s="43"/>
      <c r="I163" s="44"/>
      <c r="J163" s="45"/>
    </row>
    <row r="164" spans="2:10" x14ac:dyDescent="0.2">
      <c r="B164" s="37"/>
      <c r="C164" s="38"/>
      <c r="D164" s="38"/>
      <c r="E164" s="38"/>
      <c r="F164" s="39"/>
      <c r="H164" s="43"/>
      <c r="I164" s="44"/>
      <c r="J164" s="45"/>
    </row>
    <row r="165" spans="2:10" x14ac:dyDescent="0.2">
      <c r="B165" s="37"/>
      <c r="C165" s="38"/>
      <c r="D165" s="38"/>
      <c r="E165" s="38"/>
      <c r="F165" s="39"/>
      <c r="H165" s="43"/>
      <c r="I165" s="44"/>
      <c r="J165" s="45"/>
    </row>
    <row r="166" spans="2:10" x14ac:dyDescent="0.2">
      <c r="B166" s="37"/>
      <c r="C166" s="38"/>
      <c r="D166" s="38"/>
      <c r="E166" s="38"/>
      <c r="F166" s="39"/>
      <c r="H166" s="43"/>
      <c r="I166" s="44"/>
      <c r="J166" s="45"/>
    </row>
    <row r="167" spans="2:10" x14ac:dyDescent="0.2">
      <c r="B167" s="37"/>
      <c r="C167" s="38"/>
      <c r="D167" s="38"/>
      <c r="E167" s="38"/>
      <c r="F167" s="39"/>
      <c r="H167" s="43"/>
      <c r="I167" s="44"/>
      <c r="J167" s="45"/>
    </row>
    <row r="168" spans="2:10" x14ac:dyDescent="0.2">
      <c r="B168" s="37"/>
      <c r="C168" s="38"/>
      <c r="D168" s="38"/>
      <c r="E168" s="38"/>
      <c r="F168" s="39"/>
      <c r="H168" s="43"/>
      <c r="I168" s="44"/>
      <c r="J168" s="45"/>
    </row>
    <row r="169" spans="2:10" x14ac:dyDescent="0.2">
      <c r="B169" s="37"/>
      <c r="C169" s="38"/>
      <c r="D169" s="38"/>
      <c r="E169" s="38"/>
      <c r="F169" s="39"/>
      <c r="H169" s="43"/>
      <c r="I169" s="44"/>
      <c r="J169" s="45"/>
    </row>
    <row r="170" spans="2:10" x14ac:dyDescent="0.2">
      <c r="B170" s="37"/>
      <c r="C170" s="38"/>
      <c r="D170" s="38"/>
      <c r="E170" s="38"/>
      <c r="F170" s="39"/>
      <c r="H170" s="43"/>
      <c r="I170" s="44"/>
      <c r="J170" s="45"/>
    </row>
    <row r="171" spans="2:10" x14ac:dyDescent="0.2">
      <c r="B171" s="37"/>
      <c r="C171" s="38"/>
      <c r="D171" s="38"/>
      <c r="E171" s="38"/>
      <c r="F171" s="39"/>
      <c r="H171" s="43"/>
      <c r="I171" s="44"/>
      <c r="J171" s="45"/>
    </row>
    <row r="172" spans="2:10" x14ac:dyDescent="0.2">
      <c r="B172" s="37"/>
      <c r="C172" s="38"/>
      <c r="D172" s="38"/>
      <c r="E172" s="38"/>
      <c r="F172" s="39"/>
      <c r="H172" s="43"/>
      <c r="I172" s="44"/>
      <c r="J172" s="45"/>
    </row>
    <row r="173" spans="2:10" x14ac:dyDescent="0.2">
      <c r="B173" s="37"/>
      <c r="C173" s="38"/>
      <c r="D173" s="38"/>
      <c r="E173" s="38"/>
      <c r="F173" s="39"/>
      <c r="H173" s="43"/>
      <c r="I173" s="44"/>
      <c r="J173" s="45"/>
    </row>
    <row r="174" spans="2:10" x14ac:dyDescent="0.2">
      <c r="B174" s="37"/>
      <c r="C174" s="38"/>
      <c r="D174" s="38"/>
      <c r="E174" s="38"/>
      <c r="F174" s="39"/>
      <c r="H174" s="43"/>
      <c r="I174" s="44"/>
      <c r="J174" s="45"/>
    </row>
    <row r="175" spans="2:10" x14ac:dyDescent="0.2">
      <c r="B175" s="37"/>
      <c r="C175" s="38"/>
      <c r="D175" s="38"/>
      <c r="E175" s="38"/>
      <c r="F175" s="39"/>
      <c r="H175" s="43"/>
      <c r="I175" s="44"/>
      <c r="J175" s="45"/>
    </row>
    <row r="176" spans="2:10" x14ac:dyDescent="0.2">
      <c r="B176" s="37"/>
      <c r="C176" s="38"/>
      <c r="D176" s="38"/>
      <c r="E176" s="38"/>
      <c r="F176" s="39"/>
      <c r="H176" s="43"/>
      <c r="I176" s="44"/>
      <c r="J176" s="45"/>
    </row>
    <row r="177" spans="2:10" x14ac:dyDescent="0.2">
      <c r="B177" s="37"/>
      <c r="C177" s="38"/>
      <c r="D177" s="38"/>
      <c r="E177" s="38"/>
      <c r="F177" s="39"/>
      <c r="H177" s="46"/>
      <c r="I177" s="47"/>
      <c r="J177" s="48"/>
    </row>
    <row r="178" spans="2:10" x14ac:dyDescent="0.2">
      <c r="B178" s="37"/>
      <c r="C178" s="38"/>
      <c r="D178" s="38"/>
      <c r="E178" s="38"/>
      <c r="F178" s="39"/>
    </row>
    <row r="179" spans="2:10" x14ac:dyDescent="0.2">
      <c r="B179" s="49"/>
      <c r="C179" s="50"/>
      <c r="D179" s="50"/>
      <c r="E179" s="50"/>
      <c r="F179" s="51"/>
    </row>
    <row r="183" spans="2:10" x14ac:dyDescent="0.2">
      <c r="B183" s="34" t="s">
        <v>86</v>
      </c>
      <c r="C183" s="35"/>
      <c r="D183" s="35"/>
      <c r="E183" s="35"/>
      <c r="F183" s="36"/>
    </row>
    <row r="184" spans="2:10" x14ac:dyDescent="0.2">
      <c r="B184" s="37"/>
      <c r="C184" s="38"/>
      <c r="D184" s="38"/>
      <c r="E184" s="38"/>
      <c r="F184" s="39"/>
    </row>
    <row r="185" spans="2:10" x14ac:dyDescent="0.2">
      <c r="B185" s="37"/>
      <c r="C185" s="38"/>
      <c r="D185" s="38"/>
      <c r="E185" s="38"/>
      <c r="F185" s="39"/>
      <c r="H185" s="40" t="s">
        <v>87</v>
      </c>
      <c r="I185" s="41"/>
      <c r="J185" s="42"/>
    </row>
    <row r="186" spans="2:10" x14ac:dyDescent="0.2">
      <c r="B186" s="37"/>
      <c r="C186" s="38"/>
      <c r="D186" s="38"/>
      <c r="E186" s="38"/>
      <c r="F186" s="39"/>
      <c r="H186" s="43"/>
      <c r="I186" s="44"/>
      <c r="J186" s="45"/>
    </row>
    <row r="187" spans="2:10" x14ac:dyDescent="0.2">
      <c r="B187" s="37"/>
      <c r="C187" s="38"/>
      <c r="D187" s="38"/>
      <c r="E187" s="38"/>
      <c r="F187" s="39"/>
      <c r="H187" s="43"/>
      <c r="I187" s="44"/>
      <c r="J187" s="45"/>
    </row>
    <row r="188" spans="2:10" x14ac:dyDescent="0.2">
      <c r="B188" s="37"/>
      <c r="C188" s="38"/>
      <c r="D188" s="38"/>
      <c r="E188" s="38"/>
      <c r="F188" s="39"/>
      <c r="H188" s="43"/>
      <c r="I188" s="44"/>
      <c r="J188" s="45"/>
    </row>
    <row r="189" spans="2:10" x14ac:dyDescent="0.2">
      <c r="B189" s="37"/>
      <c r="C189" s="38"/>
      <c r="D189" s="38"/>
      <c r="E189" s="38"/>
      <c r="F189" s="39"/>
      <c r="H189" s="43"/>
      <c r="I189" s="44"/>
      <c r="J189" s="45"/>
    </row>
    <row r="190" spans="2:10" x14ac:dyDescent="0.2">
      <c r="B190" s="37"/>
      <c r="C190" s="38"/>
      <c r="D190" s="38"/>
      <c r="E190" s="38"/>
      <c r="F190" s="39"/>
      <c r="H190" s="43"/>
      <c r="I190" s="44"/>
      <c r="J190" s="45"/>
    </row>
    <row r="191" spans="2:10" x14ac:dyDescent="0.2">
      <c r="B191" s="37"/>
      <c r="C191" s="38"/>
      <c r="D191" s="38"/>
      <c r="E191" s="38"/>
      <c r="F191" s="39"/>
      <c r="H191" s="43"/>
      <c r="I191" s="44"/>
      <c r="J191" s="45"/>
    </row>
    <row r="192" spans="2:10" x14ac:dyDescent="0.2">
      <c r="B192" s="37"/>
      <c r="C192" s="38"/>
      <c r="D192" s="38"/>
      <c r="E192" s="38"/>
      <c r="F192" s="39"/>
      <c r="H192" s="43"/>
      <c r="I192" s="44"/>
      <c r="J192" s="45"/>
    </row>
    <row r="193" spans="2:10" x14ac:dyDescent="0.2">
      <c r="B193" s="37"/>
      <c r="C193" s="38"/>
      <c r="D193" s="38"/>
      <c r="E193" s="38"/>
      <c r="F193" s="39"/>
      <c r="H193" s="43"/>
      <c r="I193" s="44"/>
      <c r="J193" s="45"/>
    </row>
    <row r="194" spans="2:10" x14ac:dyDescent="0.2">
      <c r="B194" s="37"/>
      <c r="C194" s="38"/>
      <c r="D194" s="38"/>
      <c r="E194" s="38"/>
      <c r="F194" s="39"/>
      <c r="H194" s="43"/>
      <c r="I194" s="44"/>
      <c r="J194" s="45"/>
    </row>
    <row r="195" spans="2:10" x14ac:dyDescent="0.2">
      <c r="B195" s="37"/>
      <c r="C195" s="38"/>
      <c r="D195" s="38"/>
      <c r="E195" s="38"/>
      <c r="F195" s="39"/>
      <c r="H195" s="43"/>
      <c r="I195" s="44"/>
      <c r="J195" s="45"/>
    </row>
    <row r="196" spans="2:10" x14ac:dyDescent="0.2">
      <c r="B196" s="37"/>
      <c r="C196" s="38"/>
      <c r="D196" s="38"/>
      <c r="E196" s="38"/>
      <c r="F196" s="39"/>
      <c r="H196" s="43"/>
      <c r="I196" s="44"/>
      <c r="J196" s="45"/>
    </row>
    <row r="197" spans="2:10" x14ac:dyDescent="0.2">
      <c r="B197" s="37"/>
      <c r="C197" s="38"/>
      <c r="D197" s="38"/>
      <c r="E197" s="38"/>
      <c r="F197" s="39"/>
      <c r="H197" s="43"/>
      <c r="I197" s="44"/>
      <c r="J197" s="45"/>
    </row>
    <row r="198" spans="2:10" x14ac:dyDescent="0.2">
      <c r="B198" s="37"/>
      <c r="C198" s="38"/>
      <c r="D198" s="38"/>
      <c r="E198" s="38"/>
      <c r="F198" s="39"/>
      <c r="H198" s="43"/>
      <c r="I198" s="44"/>
      <c r="J198" s="45"/>
    </row>
    <row r="199" spans="2:10" x14ac:dyDescent="0.2">
      <c r="B199" s="37"/>
      <c r="C199" s="38"/>
      <c r="D199" s="38"/>
      <c r="E199" s="38"/>
      <c r="F199" s="39"/>
      <c r="H199" s="43"/>
      <c r="I199" s="44"/>
      <c r="J199" s="45"/>
    </row>
    <row r="200" spans="2:10" x14ac:dyDescent="0.2">
      <c r="B200" s="37"/>
      <c r="C200" s="38"/>
      <c r="D200" s="38"/>
      <c r="E200" s="38"/>
      <c r="F200" s="39"/>
      <c r="H200" s="43"/>
      <c r="I200" s="44"/>
      <c r="J200" s="45"/>
    </row>
    <row r="201" spans="2:10" x14ac:dyDescent="0.2">
      <c r="B201" s="37"/>
      <c r="C201" s="38"/>
      <c r="D201" s="38"/>
      <c r="E201" s="38"/>
      <c r="F201" s="39"/>
      <c r="H201" s="43"/>
      <c r="I201" s="44"/>
      <c r="J201" s="45"/>
    </row>
    <row r="202" spans="2:10" x14ac:dyDescent="0.2">
      <c r="B202" s="37"/>
      <c r="C202" s="38"/>
      <c r="D202" s="38"/>
      <c r="E202" s="38"/>
      <c r="F202" s="39"/>
      <c r="H202" s="46"/>
      <c r="I202" s="47"/>
      <c r="J202" s="48"/>
    </row>
    <row r="203" spans="2:10" x14ac:dyDescent="0.2">
      <c r="B203" s="37"/>
      <c r="C203" s="38"/>
      <c r="D203" s="38"/>
      <c r="E203" s="38"/>
      <c r="F203" s="39"/>
    </row>
    <row r="204" spans="2:10" x14ac:dyDescent="0.2">
      <c r="B204" s="49"/>
      <c r="C204" s="50"/>
      <c r="D204" s="50"/>
      <c r="E204" s="50"/>
      <c r="F204" s="51"/>
    </row>
    <row r="208" spans="2:10" x14ac:dyDescent="0.2">
      <c r="B208" s="34" t="s">
        <v>86</v>
      </c>
      <c r="C208" s="35"/>
      <c r="D208" s="35"/>
      <c r="E208" s="35"/>
      <c r="F208" s="36"/>
    </row>
    <row r="209" spans="2:10" x14ac:dyDescent="0.2">
      <c r="B209" s="37"/>
      <c r="C209" s="38"/>
      <c r="D209" s="38"/>
      <c r="E209" s="38"/>
      <c r="F209" s="39"/>
    </row>
    <row r="210" spans="2:10" x14ac:dyDescent="0.2">
      <c r="B210" s="37"/>
      <c r="C210" s="38"/>
      <c r="D210" s="38"/>
      <c r="E210" s="38"/>
      <c r="F210" s="39"/>
      <c r="H210" s="40" t="s">
        <v>87</v>
      </c>
      <c r="I210" s="41"/>
      <c r="J210" s="42"/>
    </row>
    <row r="211" spans="2:10" x14ac:dyDescent="0.2">
      <c r="B211" s="37"/>
      <c r="C211" s="38"/>
      <c r="D211" s="38"/>
      <c r="E211" s="38"/>
      <c r="F211" s="39"/>
      <c r="H211" s="43"/>
      <c r="I211" s="44"/>
      <c r="J211" s="45"/>
    </row>
    <row r="212" spans="2:10" x14ac:dyDescent="0.2">
      <c r="B212" s="37"/>
      <c r="C212" s="38"/>
      <c r="D212" s="38"/>
      <c r="E212" s="38"/>
      <c r="F212" s="39"/>
      <c r="H212" s="43"/>
      <c r="I212" s="44"/>
      <c r="J212" s="45"/>
    </row>
    <row r="213" spans="2:10" x14ac:dyDescent="0.2">
      <c r="B213" s="37"/>
      <c r="C213" s="38"/>
      <c r="D213" s="38"/>
      <c r="E213" s="38"/>
      <c r="F213" s="39"/>
      <c r="H213" s="43"/>
      <c r="I213" s="44"/>
      <c r="J213" s="45"/>
    </row>
    <row r="214" spans="2:10" x14ac:dyDescent="0.2">
      <c r="B214" s="37"/>
      <c r="C214" s="38"/>
      <c r="D214" s="38"/>
      <c r="E214" s="38"/>
      <c r="F214" s="39"/>
      <c r="H214" s="43"/>
      <c r="I214" s="44"/>
      <c r="J214" s="45"/>
    </row>
    <row r="215" spans="2:10" x14ac:dyDescent="0.2">
      <c r="B215" s="37"/>
      <c r="C215" s="38"/>
      <c r="D215" s="38"/>
      <c r="E215" s="38"/>
      <c r="F215" s="39"/>
      <c r="H215" s="43"/>
      <c r="I215" s="44"/>
      <c r="J215" s="45"/>
    </row>
    <row r="216" spans="2:10" x14ac:dyDescent="0.2">
      <c r="B216" s="37"/>
      <c r="C216" s="38"/>
      <c r="D216" s="38"/>
      <c r="E216" s="38"/>
      <c r="F216" s="39"/>
      <c r="H216" s="43"/>
      <c r="I216" s="44"/>
      <c r="J216" s="45"/>
    </row>
    <row r="217" spans="2:10" x14ac:dyDescent="0.2">
      <c r="B217" s="37"/>
      <c r="C217" s="38"/>
      <c r="D217" s="38"/>
      <c r="E217" s="38"/>
      <c r="F217" s="39"/>
      <c r="H217" s="43"/>
      <c r="I217" s="44"/>
      <c r="J217" s="45"/>
    </row>
    <row r="218" spans="2:10" x14ac:dyDescent="0.2">
      <c r="B218" s="37"/>
      <c r="C218" s="38"/>
      <c r="D218" s="38"/>
      <c r="E218" s="38"/>
      <c r="F218" s="39"/>
      <c r="H218" s="43"/>
      <c r="I218" s="44"/>
      <c r="J218" s="45"/>
    </row>
    <row r="219" spans="2:10" x14ac:dyDescent="0.2">
      <c r="B219" s="37"/>
      <c r="C219" s="38"/>
      <c r="D219" s="38"/>
      <c r="E219" s="38"/>
      <c r="F219" s="39"/>
      <c r="H219" s="43"/>
      <c r="I219" s="44"/>
      <c r="J219" s="45"/>
    </row>
    <row r="220" spans="2:10" x14ac:dyDescent="0.2">
      <c r="B220" s="37"/>
      <c r="C220" s="38"/>
      <c r="D220" s="38"/>
      <c r="E220" s="38"/>
      <c r="F220" s="39"/>
      <c r="H220" s="43"/>
      <c r="I220" s="44"/>
      <c r="J220" s="45"/>
    </row>
    <row r="221" spans="2:10" x14ac:dyDescent="0.2">
      <c r="B221" s="37"/>
      <c r="C221" s="38"/>
      <c r="D221" s="38"/>
      <c r="E221" s="38"/>
      <c r="F221" s="39"/>
      <c r="H221" s="43"/>
      <c r="I221" s="44"/>
      <c r="J221" s="45"/>
    </row>
    <row r="222" spans="2:10" x14ac:dyDescent="0.2">
      <c r="B222" s="37"/>
      <c r="C222" s="38"/>
      <c r="D222" s="38"/>
      <c r="E222" s="38"/>
      <c r="F222" s="39"/>
      <c r="H222" s="43"/>
      <c r="I222" s="44"/>
      <c r="J222" s="45"/>
    </row>
    <row r="223" spans="2:10" x14ac:dyDescent="0.2">
      <c r="B223" s="37"/>
      <c r="C223" s="38"/>
      <c r="D223" s="38"/>
      <c r="E223" s="38"/>
      <c r="F223" s="39"/>
      <c r="H223" s="43"/>
      <c r="I223" s="44"/>
      <c r="J223" s="45"/>
    </row>
    <row r="224" spans="2:10" x14ac:dyDescent="0.2">
      <c r="B224" s="37"/>
      <c r="C224" s="38"/>
      <c r="D224" s="38"/>
      <c r="E224" s="38"/>
      <c r="F224" s="39"/>
      <c r="H224" s="43"/>
      <c r="I224" s="44"/>
      <c r="J224" s="45"/>
    </row>
    <row r="225" spans="2:10" x14ac:dyDescent="0.2">
      <c r="B225" s="37"/>
      <c r="C225" s="38"/>
      <c r="D225" s="38"/>
      <c r="E225" s="38"/>
      <c r="F225" s="39"/>
      <c r="H225" s="43"/>
      <c r="I225" s="44"/>
      <c r="J225" s="45"/>
    </row>
    <row r="226" spans="2:10" x14ac:dyDescent="0.2">
      <c r="B226" s="37"/>
      <c r="C226" s="38"/>
      <c r="D226" s="38"/>
      <c r="E226" s="38"/>
      <c r="F226" s="39"/>
      <c r="H226" s="43"/>
      <c r="I226" s="44"/>
      <c r="J226" s="45"/>
    </row>
    <row r="227" spans="2:10" x14ac:dyDescent="0.2">
      <c r="B227" s="37"/>
      <c r="C227" s="38"/>
      <c r="D227" s="38"/>
      <c r="E227" s="38"/>
      <c r="F227" s="39"/>
      <c r="H227" s="46"/>
      <c r="I227" s="47"/>
      <c r="J227" s="48"/>
    </row>
    <row r="228" spans="2:10" x14ac:dyDescent="0.2">
      <c r="B228" s="37"/>
      <c r="C228" s="38"/>
      <c r="D228" s="38"/>
      <c r="E228" s="38"/>
      <c r="F228" s="39"/>
    </row>
    <row r="229" spans="2:10" x14ac:dyDescent="0.2">
      <c r="B229" s="49"/>
      <c r="C229" s="50"/>
      <c r="D229" s="50"/>
      <c r="E229" s="50"/>
      <c r="F229" s="51"/>
    </row>
    <row r="233" spans="2:10" x14ac:dyDescent="0.2">
      <c r="B233" s="34" t="s">
        <v>86</v>
      </c>
      <c r="C233" s="35"/>
      <c r="D233" s="35"/>
      <c r="E233" s="35"/>
      <c r="F233" s="36"/>
    </row>
    <row r="234" spans="2:10" x14ac:dyDescent="0.2">
      <c r="B234" s="37"/>
      <c r="C234" s="38"/>
      <c r="D234" s="38"/>
      <c r="E234" s="38"/>
      <c r="F234" s="39"/>
    </row>
    <row r="235" spans="2:10" x14ac:dyDescent="0.2">
      <c r="B235" s="37"/>
      <c r="C235" s="38"/>
      <c r="D235" s="38"/>
      <c r="E235" s="38"/>
      <c r="F235" s="39"/>
      <c r="H235" s="40" t="s">
        <v>87</v>
      </c>
      <c r="I235" s="41"/>
      <c r="J235" s="42"/>
    </row>
    <row r="236" spans="2:10" x14ac:dyDescent="0.2">
      <c r="B236" s="37"/>
      <c r="C236" s="38"/>
      <c r="D236" s="38"/>
      <c r="E236" s="38"/>
      <c r="F236" s="39"/>
      <c r="H236" s="43"/>
      <c r="I236" s="44"/>
      <c r="J236" s="45"/>
    </row>
    <row r="237" spans="2:10" x14ac:dyDescent="0.2">
      <c r="B237" s="37"/>
      <c r="C237" s="38"/>
      <c r="D237" s="38"/>
      <c r="E237" s="38"/>
      <c r="F237" s="39"/>
      <c r="H237" s="43"/>
      <c r="I237" s="44"/>
      <c r="J237" s="45"/>
    </row>
    <row r="238" spans="2:10" x14ac:dyDescent="0.2">
      <c r="B238" s="37"/>
      <c r="C238" s="38"/>
      <c r="D238" s="38"/>
      <c r="E238" s="38"/>
      <c r="F238" s="39"/>
      <c r="H238" s="43"/>
      <c r="I238" s="44"/>
      <c r="J238" s="45"/>
    </row>
    <row r="239" spans="2:10" x14ac:dyDescent="0.2">
      <c r="B239" s="37"/>
      <c r="C239" s="38"/>
      <c r="D239" s="38"/>
      <c r="E239" s="38"/>
      <c r="F239" s="39"/>
      <c r="H239" s="43"/>
      <c r="I239" s="44"/>
      <c r="J239" s="45"/>
    </row>
    <row r="240" spans="2:10" x14ac:dyDescent="0.2">
      <c r="B240" s="37"/>
      <c r="C240" s="38"/>
      <c r="D240" s="38"/>
      <c r="E240" s="38"/>
      <c r="F240" s="39"/>
      <c r="H240" s="43"/>
      <c r="I240" s="44"/>
      <c r="J240" s="45"/>
    </row>
    <row r="241" spans="2:10" x14ac:dyDescent="0.2">
      <c r="B241" s="37"/>
      <c r="C241" s="38"/>
      <c r="D241" s="38"/>
      <c r="E241" s="38"/>
      <c r="F241" s="39"/>
      <c r="H241" s="43"/>
      <c r="I241" s="44"/>
      <c r="J241" s="45"/>
    </row>
    <row r="242" spans="2:10" x14ac:dyDescent="0.2">
      <c r="B242" s="37"/>
      <c r="C242" s="38"/>
      <c r="D242" s="38"/>
      <c r="E242" s="38"/>
      <c r="F242" s="39"/>
      <c r="H242" s="43"/>
      <c r="I242" s="44"/>
      <c r="J242" s="45"/>
    </row>
    <row r="243" spans="2:10" x14ac:dyDescent="0.2">
      <c r="B243" s="37"/>
      <c r="C243" s="38"/>
      <c r="D243" s="38"/>
      <c r="E243" s="38"/>
      <c r="F243" s="39"/>
      <c r="H243" s="43"/>
      <c r="I243" s="44"/>
      <c r="J243" s="45"/>
    </row>
    <row r="244" spans="2:10" x14ac:dyDescent="0.2">
      <c r="B244" s="37"/>
      <c r="C244" s="38"/>
      <c r="D244" s="38"/>
      <c r="E244" s="38"/>
      <c r="F244" s="39"/>
      <c r="H244" s="43"/>
      <c r="I244" s="44"/>
      <c r="J244" s="45"/>
    </row>
    <row r="245" spans="2:10" x14ac:dyDescent="0.2">
      <c r="B245" s="37"/>
      <c r="C245" s="38"/>
      <c r="D245" s="38"/>
      <c r="E245" s="38"/>
      <c r="F245" s="39"/>
      <c r="H245" s="43"/>
      <c r="I245" s="44"/>
      <c r="J245" s="45"/>
    </row>
    <row r="246" spans="2:10" x14ac:dyDescent="0.2">
      <c r="B246" s="37"/>
      <c r="C246" s="38"/>
      <c r="D246" s="38"/>
      <c r="E246" s="38"/>
      <c r="F246" s="39"/>
      <c r="H246" s="43"/>
      <c r="I246" s="44"/>
      <c r="J246" s="45"/>
    </row>
    <row r="247" spans="2:10" x14ac:dyDescent="0.2">
      <c r="B247" s="37"/>
      <c r="C247" s="38"/>
      <c r="D247" s="38"/>
      <c r="E247" s="38"/>
      <c r="F247" s="39"/>
      <c r="H247" s="43"/>
      <c r="I247" s="44"/>
      <c r="J247" s="45"/>
    </row>
    <row r="248" spans="2:10" x14ac:dyDescent="0.2">
      <c r="B248" s="37"/>
      <c r="C248" s="38"/>
      <c r="D248" s="38"/>
      <c r="E248" s="38"/>
      <c r="F248" s="39"/>
      <c r="H248" s="43"/>
      <c r="I248" s="44"/>
      <c r="J248" s="45"/>
    </row>
    <row r="249" spans="2:10" x14ac:dyDescent="0.2">
      <c r="B249" s="37"/>
      <c r="C249" s="38"/>
      <c r="D249" s="38"/>
      <c r="E249" s="38"/>
      <c r="F249" s="39"/>
      <c r="H249" s="43"/>
      <c r="I249" s="44"/>
      <c r="J249" s="45"/>
    </row>
    <row r="250" spans="2:10" x14ac:dyDescent="0.2">
      <c r="B250" s="37"/>
      <c r="C250" s="38"/>
      <c r="D250" s="38"/>
      <c r="E250" s="38"/>
      <c r="F250" s="39"/>
      <c r="H250" s="43"/>
      <c r="I250" s="44"/>
      <c r="J250" s="45"/>
    </row>
    <row r="251" spans="2:10" x14ac:dyDescent="0.2">
      <c r="B251" s="37"/>
      <c r="C251" s="38"/>
      <c r="D251" s="38"/>
      <c r="E251" s="38"/>
      <c r="F251" s="39"/>
      <c r="H251" s="43"/>
      <c r="I251" s="44"/>
      <c r="J251" s="45"/>
    </row>
    <row r="252" spans="2:10" x14ac:dyDescent="0.2">
      <c r="B252" s="37"/>
      <c r="C252" s="38"/>
      <c r="D252" s="38"/>
      <c r="E252" s="38"/>
      <c r="F252" s="39"/>
      <c r="H252" s="46"/>
      <c r="I252" s="47"/>
      <c r="J252" s="48"/>
    </row>
    <row r="253" spans="2:10" x14ac:dyDescent="0.2">
      <c r="B253" s="37"/>
      <c r="C253" s="38"/>
      <c r="D253" s="38"/>
      <c r="E253" s="38"/>
      <c r="F253" s="39"/>
    </row>
    <row r="254" spans="2:10" x14ac:dyDescent="0.2">
      <c r="B254" s="49"/>
      <c r="C254" s="50"/>
      <c r="D254" s="50"/>
      <c r="E254" s="50"/>
      <c r="F254" s="51"/>
    </row>
    <row r="258" spans="2:10" x14ac:dyDescent="0.2">
      <c r="B258" s="34" t="s">
        <v>86</v>
      </c>
      <c r="C258" s="35"/>
      <c r="D258" s="35"/>
      <c r="E258" s="35"/>
      <c r="F258" s="36"/>
    </row>
    <row r="259" spans="2:10" x14ac:dyDescent="0.2">
      <c r="B259" s="37"/>
      <c r="C259" s="38"/>
      <c r="D259" s="38"/>
      <c r="E259" s="38"/>
      <c r="F259" s="39"/>
    </row>
    <row r="260" spans="2:10" x14ac:dyDescent="0.2">
      <c r="B260" s="37"/>
      <c r="C260" s="38"/>
      <c r="D260" s="38"/>
      <c r="E260" s="38"/>
      <c r="F260" s="39"/>
      <c r="H260" s="40" t="s">
        <v>87</v>
      </c>
      <c r="I260" s="41"/>
      <c r="J260" s="42"/>
    </row>
    <row r="261" spans="2:10" x14ac:dyDescent="0.2">
      <c r="B261" s="37"/>
      <c r="C261" s="38"/>
      <c r="D261" s="38"/>
      <c r="E261" s="38"/>
      <c r="F261" s="39"/>
      <c r="H261" s="43"/>
      <c r="I261" s="44"/>
      <c r="J261" s="45"/>
    </row>
    <row r="262" spans="2:10" x14ac:dyDescent="0.2">
      <c r="B262" s="37"/>
      <c r="C262" s="38"/>
      <c r="D262" s="38"/>
      <c r="E262" s="38"/>
      <c r="F262" s="39"/>
      <c r="H262" s="43"/>
      <c r="I262" s="44"/>
      <c r="J262" s="45"/>
    </row>
    <row r="263" spans="2:10" x14ac:dyDescent="0.2">
      <c r="B263" s="37"/>
      <c r="C263" s="38"/>
      <c r="D263" s="38"/>
      <c r="E263" s="38"/>
      <c r="F263" s="39"/>
      <c r="H263" s="43"/>
      <c r="I263" s="44"/>
      <c r="J263" s="45"/>
    </row>
    <row r="264" spans="2:10" x14ac:dyDescent="0.2">
      <c r="B264" s="37"/>
      <c r="C264" s="38"/>
      <c r="D264" s="38"/>
      <c r="E264" s="38"/>
      <c r="F264" s="39"/>
      <c r="H264" s="43"/>
      <c r="I264" s="44"/>
      <c r="J264" s="45"/>
    </row>
    <row r="265" spans="2:10" x14ac:dyDescent="0.2">
      <c r="B265" s="37"/>
      <c r="C265" s="38"/>
      <c r="D265" s="38"/>
      <c r="E265" s="38"/>
      <c r="F265" s="39"/>
      <c r="H265" s="43"/>
      <c r="I265" s="44"/>
      <c r="J265" s="45"/>
    </row>
    <row r="266" spans="2:10" x14ac:dyDescent="0.2">
      <c r="B266" s="37"/>
      <c r="C266" s="38"/>
      <c r="D266" s="38"/>
      <c r="E266" s="38"/>
      <c r="F266" s="39"/>
      <c r="H266" s="43"/>
      <c r="I266" s="44"/>
      <c r="J266" s="45"/>
    </row>
    <row r="267" spans="2:10" x14ac:dyDescent="0.2">
      <c r="B267" s="37"/>
      <c r="C267" s="38"/>
      <c r="D267" s="38"/>
      <c r="E267" s="38"/>
      <c r="F267" s="39"/>
      <c r="H267" s="43"/>
      <c r="I267" s="44"/>
      <c r="J267" s="45"/>
    </row>
    <row r="268" spans="2:10" x14ac:dyDescent="0.2">
      <c r="B268" s="37"/>
      <c r="C268" s="38"/>
      <c r="D268" s="38"/>
      <c r="E268" s="38"/>
      <c r="F268" s="39"/>
      <c r="H268" s="43"/>
      <c r="I268" s="44"/>
      <c r="J268" s="45"/>
    </row>
    <row r="269" spans="2:10" x14ac:dyDescent="0.2">
      <c r="B269" s="37"/>
      <c r="C269" s="38"/>
      <c r="D269" s="38"/>
      <c r="E269" s="38"/>
      <c r="F269" s="39"/>
      <c r="H269" s="43"/>
      <c r="I269" s="44"/>
      <c r="J269" s="45"/>
    </row>
    <row r="270" spans="2:10" x14ac:dyDescent="0.2">
      <c r="B270" s="37"/>
      <c r="C270" s="38"/>
      <c r="D270" s="38"/>
      <c r="E270" s="38"/>
      <c r="F270" s="39"/>
      <c r="H270" s="43"/>
      <c r="I270" s="44"/>
      <c r="J270" s="45"/>
    </row>
    <row r="271" spans="2:10" x14ac:dyDescent="0.2">
      <c r="B271" s="37"/>
      <c r="C271" s="38"/>
      <c r="D271" s="38"/>
      <c r="E271" s="38"/>
      <c r="F271" s="39"/>
      <c r="H271" s="43"/>
      <c r="I271" s="44"/>
      <c r="J271" s="45"/>
    </row>
    <row r="272" spans="2:10" x14ac:dyDescent="0.2">
      <c r="B272" s="37"/>
      <c r="C272" s="38"/>
      <c r="D272" s="38"/>
      <c r="E272" s="38"/>
      <c r="F272" s="39"/>
      <c r="H272" s="43"/>
      <c r="I272" s="44"/>
      <c r="J272" s="45"/>
    </row>
    <row r="273" spans="2:10" x14ac:dyDescent="0.2">
      <c r="B273" s="37"/>
      <c r="C273" s="38"/>
      <c r="D273" s="38"/>
      <c r="E273" s="38"/>
      <c r="F273" s="39"/>
      <c r="H273" s="43"/>
      <c r="I273" s="44"/>
      <c r="J273" s="45"/>
    </row>
    <row r="274" spans="2:10" x14ac:dyDescent="0.2">
      <c r="B274" s="37"/>
      <c r="C274" s="38"/>
      <c r="D274" s="38"/>
      <c r="E274" s="38"/>
      <c r="F274" s="39"/>
      <c r="H274" s="43"/>
      <c r="I274" s="44"/>
      <c r="J274" s="45"/>
    </row>
    <row r="275" spans="2:10" x14ac:dyDescent="0.2">
      <c r="B275" s="37"/>
      <c r="C275" s="38"/>
      <c r="D275" s="38"/>
      <c r="E275" s="38"/>
      <c r="F275" s="39"/>
      <c r="H275" s="43"/>
      <c r="I275" s="44"/>
      <c r="J275" s="45"/>
    </row>
    <row r="276" spans="2:10" x14ac:dyDescent="0.2">
      <c r="B276" s="37"/>
      <c r="C276" s="38"/>
      <c r="D276" s="38"/>
      <c r="E276" s="38"/>
      <c r="F276" s="39"/>
      <c r="H276" s="43"/>
      <c r="I276" s="44"/>
      <c r="J276" s="45"/>
    </row>
    <row r="277" spans="2:10" x14ac:dyDescent="0.2">
      <c r="B277" s="37"/>
      <c r="C277" s="38"/>
      <c r="D277" s="38"/>
      <c r="E277" s="38"/>
      <c r="F277" s="39"/>
      <c r="H277" s="46"/>
      <c r="I277" s="47"/>
      <c r="J277" s="48"/>
    </row>
    <row r="278" spans="2:10" x14ac:dyDescent="0.2">
      <c r="B278" s="37"/>
      <c r="C278" s="38"/>
      <c r="D278" s="38"/>
      <c r="E278" s="38"/>
      <c r="F278" s="39"/>
    </row>
    <row r="279" spans="2:10" x14ac:dyDescent="0.2">
      <c r="B279" s="49"/>
      <c r="C279" s="50"/>
      <c r="D279" s="50"/>
      <c r="E279" s="50"/>
      <c r="F279" s="51"/>
    </row>
    <row r="283" spans="2:10" x14ac:dyDescent="0.2">
      <c r="B283" s="34" t="s">
        <v>86</v>
      </c>
      <c r="C283" s="35"/>
      <c r="D283" s="35"/>
      <c r="E283" s="35"/>
      <c r="F283" s="36"/>
    </row>
    <row r="284" spans="2:10" x14ac:dyDescent="0.2">
      <c r="B284" s="37"/>
      <c r="C284" s="38"/>
      <c r="D284" s="38"/>
      <c r="E284" s="38"/>
      <c r="F284" s="39"/>
    </row>
    <row r="285" spans="2:10" x14ac:dyDescent="0.2">
      <c r="B285" s="37"/>
      <c r="C285" s="38"/>
      <c r="D285" s="38"/>
      <c r="E285" s="38"/>
      <c r="F285" s="39"/>
      <c r="H285" s="40" t="s">
        <v>87</v>
      </c>
      <c r="I285" s="41"/>
      <c r="J285" s="42"/>
    </row>
    <row r="286" spans="2:10" x14ac:dyDescent="0.2">
      <c r="B286" s="37"/>
      <c r="C286" s="38"/>
      <c r="D286" s="38"/>
      <c r="E286" s="38"/>
      <c r="F286" s="39"/>
      <c r="H286" s="43"/>
      <c r="I286" s="44"/>
      <c r="J286" s="45"/>
    </row>
    <row r="287" spans="2:10" x14ac:dyDescent="0.2">
      <c r="B287" s="37"/>
      <c r="C287" s="38"/>
      <c r="D287" s="38"/>
      <c r="E287" s="38"/>
      <c r="F287" s="39"/>
      <c r="H287" s="43"/>
      <c r="I287" s="44"/>
      <c r="J287" s="45"/>
    </row>
    <row r="288" spans="2:10" x14ac:dyDescent="0.2">
      <c r="B288" s="37"/>
      <c r="C288" s="38"/>
      <c r="D288" s="38"/>
      <c r="E288" s="38"/>
      <c r="F288" s="39"/>
      <c r="H288" s="43"/>
      <c r="I288" s="44"/>
      <c r="J288" s="45"/>
    </row>
    <row r="289" spans="2:10" x14ac:dyDescent="0.2">
      <c r="B289" s="37"/>
      <c r="C289" s="38"/>
      <c r="D289" s="38"/>
      <c r="E289" s="38"/>
      <c r="F289" s="39"/>
      <c r="H289" s="43"/>
      <c r="I289" s="44"/>
      <c r="J289" s="45"/>
    </row>
    <row r="290" spans="2:10" x14ac:dyDescent="0.2">
      <c r="B290" s="37"/>
      <c r="C290" s="38"/>
      <c r="D290" s="38"/>
      <c r="E290" s="38"/>
      <c r="F290" s="39"/>
      <c r="H290" s="43"/>
      <c r="I290" s="44"/>
      <c r="J290" s="45"/>
    </row>
    <row r="291" spans="2:10" x14ac:dyDescent="0.2">
      <c r="B291" s="37"/>
      <c r="C291" s="38"/>
      <c r="D291" s="38"/>
      <c r="E291" s="38"/>
      <c r="F291" s="39"/>
      <c r="H291" s="43"/>
      <c r="I291" s="44"/>
      <c r="J291" s="45"/>
    </row>
    <row r="292" spans="2:10" x14ac:dyDescent="0.2">
      <c r="B292" s="37"/>
      <c r="C292" s="38"/>
      <c r="D292" s="38"/>
      <c r="E292" s="38"/>
      <c r="F292" s="39"/>
      <c r="H292" s="43"/>
      <c r="I292" s="44"/>
      <c r="J292" s="45"/>
    </row>
    <row r="293" spans="2:10" x14ac:dyDescent="0.2">
      <c r="B293" s="37"/>
      <c r="C293" s="38"/>
      <c r="D293" s="38"/>
      <c r="E293" s="38"/>
      <c r="F293" s="39"/>
      <c r="H293" s="43"/>
      <c r="I293" s="44"/>
      <c r="J293" s="45"/>
    </row>
    <row r="294" spans="2:10" x14ac:dyDescent="0.2">
      <c r="B294" s="37"/>
      <c r="C294" s="38"/>
      <c r="D294" s="38"/>
      <c r="E294" s="38"/>
      <c r="F294" s="39"/>
      <c r="H294" s="43"/>
      <c r="I294" s="44"/>
      <c r="J294" s="45"/>
    </row>
    <row r="295" spans="2:10" x14ac:dyDescent="0.2">
      <c r="B295" s="37"/>
      <c r="C295" s="38"/>
      <c r="D295" s="38"/>
      <c r="E295" s="38"/>
      <c r="F295" s="39"/>
      <c r="H295" s="43"/>
      <c r="I295" s="44"/>
      <c r="J295" s="45"/>
    </row>
    <row r="296" spans="2:10" x14ac:dyDescent="0.2">
      <c r="B296" s="37"/>
      <c r="C296" s="38"/>
      <c r="D296" s="38"/>
      <c r="E296" s="38"/>
      <c r="F296" s="39"/>
      <c r="H296" s="43"/>
      <c r="I296" s="44"/>
      <c r="J296" s="45"/>
    </row>
    <row r="297" spans="2:10" x14ac:dyDescent="0.2">
      <c r="B297" s="37"/>
      <c r="C297" s="38"/>
      <c r="D297" s="38"/>
      <c r="E297" s="38"/>
      <c r="F297" s="39"/>
      <c r="H297" s="43"/>
      <c r="I297" s="44"/>
      <c r="J297" s="45"/>
    </row>
    <row r="298" spans="2:10" x14ac:dyDescent="0.2">
      <c r="B298" s="37"/>
      <c r="C298" s="38"/>
      <c r="D298" s="38"/>
      <c r="E298" s="38"/>
      <c r="F298" s="39"/>
      <c r="H298" s="43"/>
      <c r="I298" s="44"/>
      <c r="J298" s="45"/>
    </row>
    <row r="299" spans="2:10" x14ac:dyDescent="0.2">
      <c r="B299" s="37"/>
      <c r="C299" s="38"/>
      <c r="D299" s="38"/>
      <c r="E299" s="38"/>
      <c r="F299" s="39"/>
      <c r="H299" s="43"/>
      <c r="I299" s="44"/>
      <c r="J299" s="45"/>
    </row>
    <row r="300" spans="2:10" x14ac:dyDescent="0.2">
      <c r="B300" s="37"/>
      <c r="C300" s="38"/>
      <c r="D300" s="38"/>
      <c r="E300" s="38"/>
      <c r="F300" s="39"/>
      <c r="H300" s="43"/>
      <c r="I300" s="44"/>
      <c r="J300" s="45"/>
    </row>
    <row r="301" spans="2:10" x14ac:dyDescent="0.2">
      <c r="B301" s="37"/>
      <c r="C301" s="38"/>
      <c r="D301" s="38"/>
      <c r="E301" s="38"/>
      <c r="F301" s="39"/>
      <c r="H301" s="43"/>
      <c r="I301" s="44"/>
      <c r="J301" s="45"/>
    </row>
    <row r="302" spans="2:10" x14ac:dyDescent="0.2">
      <c r="B302" s="37"/>
      <c r="C302" s="38"/>
      <c r="D302" s="38"/>
      <c r="E302" s="38"/>
      <c r="F302" s="39"/>
      <c r="H302" s="46"/>
      <c r="I302" s="47"/>
      <c r="J302" s="48"/>
    </row>
    <row r="303" spans="2:10" x14ac:dyDescent="0.2">
      <c r="B303" s="37"/>
      <c r="C303" s="38"/>
      <c r="D303" s="38"/>
      <c r="E303" s="38"/>
      <c r="F303" s="39"/>
    </row>
    <row r="304" spans="2:10" x14ac:dyDescent="0.2">
      <c r="B304" s="49"/>
      <c r="C304" s="50"/>
      <c r="D304" s="50"/>
      <c r="E304" s="50"/>
      <c r="F304" s="51"/>
    </row>
  </sheetData>
  <sortState ref="A12:P51">
    <sortCondition ref="E12:E51" customList="Konventionel,Naturnær,Urørt (20-50 år),Urørt (&gt;50 år)"/>
  </sortState>
  <mergeCells count="25">
    <mergeCell ref="A1:K1"/>
    <mergeCell ref="B58:F79"/>
    <mergeCell ref="H60:J77"/>
    <mergeCell ref="B83:F104"/>
    <mergeCell ref="H85:J102"/>
    <mergeCell ref="A2:K3"/>
    <mergeCell ref="A4:K5"/>
    <mergeCell ref="A6:K8"/>
    <mergeCell ref="A9:K9"/>
    <mergeCell ref="B108:F129"/>
    <mergeCell ref="H110:J127"/>
    <mergeCell ref="B133:F154"/>
    <mergeCell ref="H135:J152"/>
    <mergeCell ref="B158:F179"/>
    <mergeCell ref="H160:J177"/>
    <mergeCell ref="B258:F279"/>
    <mergeCell ref="H260:J277"/>
    <mergeCell ref="B283:F304"/>
    <mergeCell ref="H285:J302"/>
    <mergeCell ref="B183:F204"/>
    <mergeCell ref="H185:J202"/>
    <mergeCell ref="B208:F229"/>
    <mergeCell ref="H210:J227"/>
    <mergeCell ref="B233:F254"/>
    <mergeCell ref="H235:J2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Samlet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Heilmann-Clausen</dc:creator>
  <cp:lastModifiedBy>Emma Emilie Andersen</cp:lastModifiedBy>
  <dcterms:created xsi:type="dcterms:W3CDTF">2022-01-12T16:12:09Z</dcterms:created>
  <dcterms:modified xsi:type="dcterms:W3CDTF">2023-09-13T12:05:27Z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2022-01-12T14:11:41Z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fec35c2a-d5ab-489e-a4ca-61204faffb76</vt:lpwstr>
  </property>
  <property fmtid="{D5CDD505-2E9C-101B-9397-08002B2CF9AE}" pid="8" name="MSIP_Label_6a2630e2-1ac5-455e-8217-0156b1936a76_ContentBits">
    <vt:lpwstr>0</vt:lpwstr>
  </property>
</Properties>
</file>